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5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4" i="5" l="1"/>
  <c r="J24" i="5"/>
  <c r="K23" i="5"/>
  <c r="J23" i="5"/>
  <c r="J7" i="5" l="1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3" i="5"/>
  <c r="K63" i="5"/>
  <c r="J64" i="5"/>
  <c r="K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K71" i="5"/>
  <c r="J72" i="5"/>
  <c r="K72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K6" i="5"/>
  <c r="J6" i="5"/>
</calcChain>
</file>

<file path=xl/sharedStrings.xml><?xml version="1.0" encoding="utf-8"?>
<sst xmlns="http://schemas.openxmlformats.org/spreadsheetml/2006/main" count="307" uniqueCount="124">
  <si>
    <t>Descriptive Statistics</t>
  </si>
  <si>
    <t>Mean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</si>
  <si>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</si>
  <si>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</si>
  <si>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</si>
  <si>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</si>
  <si>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</si>
  <si>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</si>
  <si>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</si>
  <si>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</si>
  <si>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</si>
  <si>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</si>
  <si>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</si>
  <si>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</si>
  <si>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</si>
  <si>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</si>
  <si>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</si>
  <si>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</si>
  <si>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</si>
  <si>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</si>
  <si>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</si>
  <si>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</si>
  <si>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</si>
  <si>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</si>
  <si>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histrogram </t>
  </si>
  <si>
    <t xml:space="preserve">FAC1_1  REGR factor score   1 for analysis 1 </t>
  </si>
  <si>
    <t>Std. Error of Mean</t>
  </si>
  <si>
    <t xml:space="preserve">Mean </t>
  </si>
  <si>
    <t>NFAC1_1  Percentile Group of FAC1_1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</si>
  <si>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</si>
  <si>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</si>
  <si>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</si>
  <si>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</si>
  <si>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</si>
  <si>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</si>
  <si>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</si>
  <si>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</si>
  <si>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HV243A  Has a mobile telephone</t>
  </si>
  <si>
    <t>HV243C  Has an animal-drawn cart</t>
  </si>
  <si>
    <t>HV243D  Has a boat with a motor</t>
  </si>
  <si>
    <t>HV247  Owns a bank account</t>
  </si>
  <si>
    <t>SH111G  DVD</t>
  </si>
  <si>
    <t>SH111H  Air conditioner</t>
  </si>
  <si>
    <t>SH111I  Sattelite dish antenne</t>
  </si>
  <si>
    <t>SH111J  Computer</t>
  </si>
  <si>
    <t>SH111K  Washing machine</t>
  </si>
  <si>
    <t>SH111L  Sofa or bed</t>
  </si>
  <si>
    <t>OWNLAND  If household works own or family's agric. land</t>
  </si>
  <si>
    <t>memsleep  Number of members per sleeping room</t>
  </si>
  <si>
    <t>h2oires  Piped into dwelling</t>
  </si>
  <si>
    <t>h2oyrdr  Piped into yard/plot</t>
  </si>
  <si>
    <t>h2opub  Public tap/standpipe</t>
  </si>
  <si>
    <t>h2otube  Tube well/Borehole</t>
  </si>
  <si>
    <t>h2pbwell  Protected well</t>
  </si>
  <si>
    <t>h2powell  Unprotected well</t>
  </si>
  <si>
    <t>h2pspng  Protected spring</t>
  </si>
  <si>
    <t>h2uspng  Unprotected spring</t>
  </si>
  <si>
    <t>h2osurf  Surface water-river, lake, etc.</t>
  </si>
  <si>
    <t>h2orain  Water from rain</t>
  </si>
  <si>
    <t>h2otrk  Tanker truck</t>
  </si>
  <si>
    <t>h2obtl  Bottled water</t>
  </si>
  <si>
    <t>h2ooth  Other water source</t>
  </si>
  <si>
    <t>flush1  Flush toilet to public sewer</t>
  </si>
  <si>
    <t>flush2  Flush toilet to septic tank</t>
  </si>
  <si>
    <t>flush3  Flush toilet to pit</t>
  </si>
  <si>
    <t>flush4  Flush toilet to other</t>
  </si>
  <si>
    <t>flush5  Flush toilet to unknown</t>
  </si>
  <si>
    <t>latpit1  Slab pit latrine</t>
  </si>
  <si>
    <t>latpit2  No slab pit latrine</t>
  </si>
  <si>
    <t>latbush  No facility/bush/field</t>
  </si>
  <si>
    <t>latcomp  Composting toilet</t>
  </si>
  <si>
    <t>latpail  Bucket toilet</t>
  </si>
  <si>
    <t>latoth  Other type toilet/latrine</t>
  </si>
  <si>
    <t>flushshr  Shared Flush toilet</t>
  </si>
  <si>
    <t>latpit1s  Shared slab latrine</t>
  </si>
  <si>
    <t>latpit2s  Shared no slab latrine</t>
  </si>
  <si>
    <t>latoths  Shared composting/bucket/hanging/other toilet</t>
  </si>
  <si>
    <t>dirtfloo  Dirt or dung floor</t>
  </si>
  <si>
    <t>woodfloo  Rudimentary wood plank floor</t>
  </si>
  <si>
    <t>prqfloo  Parquet, polished wood floor</t>
  </si>
  <si>
    <t>vinfloo  Vinyl, asphalt strip floor</t>
  </si>
  <si>
    <t>tilefloo  Ceramic tile floor</t>
  </si>
  <si>
    <t>cemtfloo  Cement floor</t>
  </si>
  <si>
    <t>rugfloo  Carpeted floor</t>
  </si>
  <si>
    <t>lamfloo  Laminate floor</t>
  </si>
  <si>
    <t>linfloo  Linoleum floor</t>
  </si>
  <si>
    <t>othfloo  Other type of flooring</t>
  </si>
  <si>
    <t>mudwall  Dirt walls</t>
  </si>
  <si>
    <t>stmwall  Stone with mud walls</t>
  </si>
  <si>
    <t>adbwall  Uncovered adobe walls</t>
  </si>
  <si>
    <t>plywall  Plywood walls</t>
  </si>
  <si>
    <t>rwwall  Reused wood walls</t>
  </si>
  <si>
    <t>cmtwall  Cement walls</t>
  </si>
  <si>
    <t>stcwall  Stone/shells/concrete walls</t>
  </si>
  <si>
    <t>brkwall  Brick walls</t>
  </si>
  <si>
    <t>cmtbwall  Cement block walls</t>
  </si>
  <si>
    <t>cadbwall  Covered adobe walls</t>
  </si>
  <si>
    <t>shngwall  Wood walls</t>
  </si>
  <si>
    <t>cinbwall  Cinder block walls</t>
  </si>
  <si>
    <t>othwall  Other type of walls</t>
  </si>
  <si>
    <t>natroof  Thatch/straw roof</t>
  </si>
  <si>
    <t>matroof  Rustic mat roof</t>
  </si>
  <si>
    <t>plyroof  Plywood roof</t>
  </si>
  <si>
    <t>mtlroof  Metal roof</t>
  </si>
  <si>
    <t>woodroof  Wood roof</t>
  </si>
  <si>
    <t>cmtfroof  Calamine/cement fiber roof</t>
  </si>
  <si>
    <t>tileroof  Ceramic tile roof</t>
  </si>
  <si>
    <t>cmtroof  Cement roof</t>
  </si>
  <si>
    <t>shngroof  Shingles roof</t>
  </si>
  <si>
    <t>othroof  Other type of roof</t>
  </si>
  <si>
    <t>cookelec  Electricity for cooking</t>
  </si>
  <si>
    <t>cookgas  LPG, natural gas for cooking</t>
  </si>
  <si>
    <t>cookbio  Biogas for cooking</t>
  </si>
  <si>
    <t>cookkero  Kerosene for cooking</t>
  </si>
  <si>
    <t>cookcoal  Coal, lignite for cooking</t>
  </si>
  <si>
    <t>cookchar  Charcoal for cooking</t>
  </si>
  <si>
    <t>cookwood  Wood, straw for cooking</t>
  </si>
  <si>
    <t>cooknot  Does not cook</t>
  </si>
  <si>
    <t>cookoth  Other fuel for cooking</t>
  </si>
  <si>
    <t>Analysis N</t>
  </si>
  <si>
    <t xml:space="preserve">Extraction Method: Principal Component Analysis. </t>
  </si>
  <si>
    <t xml:space="preserve"> Component Scores.</t>
  </si>
  <si>
    <t>Std. 
Deviation</t>
  </si>
  <si>
    <t>National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</si>
</sst>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0"/>
    <numFmt numFmtId="168" formatCode="####.0000000"/>
    <numFmt numFmtId="169" formatCode="####.00000000"/>
    <numFmt numFmtId="170" formatCode="0.000"/>
    <numFmt numFmtId="171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10" xfId="0" applyFont="1" applyBorder="1" applyAlignment="1">
      <alignment horizontal="center"/>
    </xf>
    <xf numFmtId="0" fontId="4" fillId="0" borderId="12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1" xfId="1" applyFont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right" vertical="top"/>
    </xf>
    <xf numFmtId="0" fontId="4" fillId="0" borderId="17" xfId="1" applyFont="1" applyBorder="1" applyAlignment="1">
      <alignment horizontal="left" vertical="top" wrapText="1"/>
    </xf>
    <xf numFmtId="166" fontId="4" fillId="0" borderId="5" xfId="1" applyNumberFormat="1" applyFont="1" applyBorder="1" applyAlignment="1">
      <alignment horizontal="right" vertical="top"/>
    </xf>
    <xf numFmtId="168" fontId="4" fillId="0" borderId="5" xfId="1" applyNumberFormat="1" applyFont="1" applyBorder="1" applyAlignment="1">
      <alignment horizontal="right" vertical="top"/>
    </xf>
    <xf numFmtId="167" fontId="4" fillId="0" borderId="5" xfId="1" applyNumberFormat="1" applyFont="1" applyBorder="1" applyAlignment="1">
      <alignment horizontal="right" vertical="top"/>
    </xf>
    <xf numFmtId="169" fontId="4" fillId="0" borderId="5" xfId="1" applyNumberFormat="1" applyFont="1" applyBorder="1" applyAlignment="1">
      <alignment horizontal="right" vertical="top"/>
    </xf>
    <xf numFmtId="165" fontId="4" fillId="0" borderId="5" xfId="1" applyNumberFormat="1" applyFont="1" applyBorder="1" applyAlignment="1">
      <alignment horizontal="right" vertical="top"/>
    </xf>
    <xf numFmtId="0" fontId="4" fillId="0" borderId="18" xfId="1" applyFont="1" applyBorder="1" applyAlignment="1">
      <alignment horizontal="center" wrapText="1"/>
    </xf>
    <xf numFmtId="0" fontId="4" fillId="0" borderId="1" xfId="1" applyFont="1" applyBorder="1" applyAlignment="1">
      <alignment horizontal="left" vertical="top" wrapText="1"/>
    </xf>
    <xf numFmtId="0" fontId="0" fillId="0" borderId="0" xfId="0" applyBorder="1"/>
    <xf numFmtId="164" fontId="4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0" fontId="4" fillId="0" borderId="19" xfId="1" applyFont="1" applyBorder="1" applyAlignment="1">
      <alignment horizontal="left" vertical="top" wrapText="1"/>
    </xf>
    <xf numFmtId="168" fontId="4" fillId="0" borderId="20" xfId="1" applyNumberFormat="1" applyFont="1" applyBorder="1" applyAlignment="1">
      <alignment horizontal="right" vertical="top"/>
    </xf>
    <xf numFmtId="0" fontId="0" fillId="0" borderId="21" xfId="0" applyBorder="1"/>
    <xf numFmtId="0" fontId="0" fillId="0" borderId="22" xfId="0" applyBorder="1"/>
    <xf numFmtId="168" fontId="4" fillId="0" borderId="17" xfId="1" applyNumberFormat="1" applyFont="1" applyBorder="1" applyAlignment="1">
      <alignment horizontal="right" vertical="top"/>
    </xf>
    <xf numFmtId="0" fontId="4" fillId="0" borderId="23" xfId="1" applyFont="1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4" xfId="1" applyFont="1" applyBorder="1" applyAlignment="1">
      <alignment horizontal="left" wrapText="1"/>
    </xf>
    <xf numFmtId="0" fontId="2" fillId="0" borderId="1" xfId="1" applyBorder="1" applyAlignment="1">
      <alignment horizontal="center" vertical="center" wrapText="1"/>
    </xf>
    <xf numFmtId="0" fontId="4" fillId="0" borderId="24" xfId="1" applyFont="1" applyBorder="1" applyAlignment="1">
      <alignment horizontal="center" wrapText="1"/>
    </xf>
    <xf numFmtId="0" fontId="4" fillId="0" borderId="25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2" fillId="0" borderId="9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27" xfId="1" applyFont="1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/>
    <xf numFmtId="0" fontId="1" fillId="0" borderId="31" xfId="0" applyFont="1" applyBorder="1" applyAlignment="1">
      <alignment horizontal="center" wrapText="1"/>
    </xf>
    <xf numFmtId="0" fontId="0" fillId="0" borderId="38" xfId="0" applyBorder="1" applyAlignment="1"/>
    <xf numFmtId="170" fontId="0" fillId="0" borderId="35" xfId="0" applyNumberFormat="1" applyBorder="1"/>
    <xf numFmtId="170" fontId="0" fillId="0" borderId="36" xfId="0" applyNumberFormat="1" applyBorder="1"/>
    <xf numFmtId="171" fontId="0" fillId="0" borderId="35" xfId="0" applyNumberFormat="1" applyBorder="1"/>
    <xf numFmtId="171" fontId="0" fillId="0" borderId="36" xfId="0" applyNumberFormat="1" applyBorder="1"/>
    <xf numFmtId="170" fontId="4" fillId="0" borderId="2" xfId="1" applyNumberFormat="1" applyFont="1" applyBorder="1" applyAlignment="1">
      <alignment horizontal="right" vertical="top"/>
    </xf>
    <xf numFmtId="170" fontId="4" fillId="0" borderId="3" xfId="1" applyNumberFormat="1" applyFont="1" applyBorder="1" applyAlignment="1">
      <alignment horizontal="right" vertical="top"/>
    </xf>
    <xf numFmtId="170" fontId="4" fillId="0" borderId="4" xfId="1" applyNumberFormat="1" applyFont="1" applyBorder="1" applyAlignment="1">
      <alignment horizontal="right" vertical="top"/>
    </xf>
    <xf numFmtId="170" fontId="4" fillId="0" borderId="6" xfId="1" applyNumberFormat="1" applyFont="1" applyBorder="1" applyAlignment="1">
      <alignment horizontal="right" vertical="top"/>
    </xf>
    <xf numFmtId="170" fontId="4" fillId="0" borderId="7" xfId="1" applyNumberFormat="1" applyFont="1" applyBorder="1" applyAlignment="1">
      <alignment horizontal="right" vertical="top"/>
    </xf>
    <xf numFmtId="170" fontId="4" fillId="0" borderId="8" xfId="1" applyNumberFormat="1" applyFont="1" applyBorder="1" applyAlignment="1">
      <alignment horizontal="right" vertical="top"/>
    </xf>
    <xf numFmtId="170" fontId="4" fillId="0" borderId="28" xfId="1" applyNumberFormat="1" applyFont="1" applyBorder="1" applyAlignment="1">
      <alignment horizontal="right" vertical="top"/>
    </xf>
    <xf numFmtId="170" fontId="4" fillId="0" borderId="29" xfId="1" applyNumberFormat="1" applyFont="1" applyBorder="1" applyAlignment="1">
      <alignment horizontal="right" vertical="top"/>
    </xf>
    <xf numFmtId="170" fontId="4" fillId="0" borderId="30" xfId="1" applyNumberFormat="1" applyFont="1" applyBorder="1" applyAlignment="1">
      <alignment horizontal="right" vertical="top"/>
    </xf>
    <xf numFmtId="0" fontId="1" fillId="0" borderId="3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_Composi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5</xdr:col>
      <xdr:colOff>551706</xdr:colOff>
      <xdr:row>49</xdr:row>
      <xdr:rowOff>182285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915650"/>
          <a:ext cx="5952381" cy="4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7"/>
  <sheetViews>
    <sheetView tabSelected="1" topLeftCell="A4" zoomScaleNormal="100" workbookViewId="0">
      <selection activeCell="A10" sqref="A10"/>
    </sheetView>
  </sheetViews>
  <sheetFormatPr defaultRowHeight="15" x14ac:dyDescent="0.25"/>
  <cols>
    <col min="1" max="1" width="53" bestFit="1" customWidth="1"/>
    <col min="2" max="2" width="9.140625" customWidth="1"/>
    <col min="3" max="3" width="9.5703125" bestFit="1" customWidth="1"/>
    <col min="4" max="4" width="10.140625" bestFit="1" customWidth="1"/>
    <col min="7" max="7" width="53" bestFit="1" customWidth="1"/>
    <col min="8" max="8" width="11.42578125" bestFit="1" customWidth="1"/>
    <col min="11" max="11" width="15.28515625" bestFit="1" customWidth="1"/>
  </cols>
  <sheetData>
    <row r="3" spans="1:11" x14ac:dyDescent="0.25">
      <c r="G3" s="60" t="s">
        <v>4</v>
      </c>
      <c r="H3" s="60"/>
    </row>
    <row r="4" spans="1:11" x14ac:dyDescent="0.25">
      <c r="A4" s="41" t="s">
        <v>0</v>
      </c>
      <c r="B4" s="42"/>
      <c r="C4" s="42"/>
      <c r="D4" s="43"/>
      <c r="G4" s="61" t="s">
        <v>2</v>
      </c>
      <c r="H4" s="37" t="s">
        <v>3</v>
      </c>
      <c r="I4" s="46"/>
      <c r="J4" s="63" t="s">
        <v>5</v>
      </c>
      <c r="K4" s="63"/>
    </row>
    <row r="5" spans="1:11" ht="30" x14ac:dyDescent="0.25">
      <c r="A5" s="44" t="s">
        <v>2</v>
      </c>
      <c r="B5" s="44" t="s">
        <v>1</v>
      </c>
      <c r="C5" s="45" t="s">
        <v>122</v>
      </c>
      <c r="D5" s="44" t="s">
        <v>119</v>
      </c>
      <c r="G5" s="62"/>
      <c r="H5" s="37">
        <v>1</v>
      </c>
      <c r="J5" s="1" t="s">
        <v>6</v>
      </c>
      <c r="K5" s="1" t="s">
        <v>7</v>
      </c>
    </row>
    <row r="6" spans="1:11" x14ac:dyDescent="0.25">
      <c r="A6" s="38" t="s">
        <v>29</v>
      </c>
      <c r="B6" s="47">
        <v>1</v>
      </c>
      <c r="C6" s="49">
        <v>4.4999999999999998E-2</v>
      </c>
      <c r="D6" s="38">
        <v>13107</v>
      </c>
      <c r="G6" s="39" t="s">
        <v>29</v>
      </c>
      <c r="H6" s="39">
        <v>1.4E-2</v>
      </c>
      <c r="J6">
        <f>((1-B6)/C6)*H6</f>
        <v>0</v>
      </c>
      <c r="K6">
        <f>((0-B6)/C6)*H6</f>
        <v>-0.31111111111111112</v>
      </c>
    </row>
    <row r="7" spans="1:11" x14ac:dyDescent="0.25">
      <c r="A7" s="39" t="s">
        <v>30</v>
      </c>
      <c r="B7" s="48">
        <v>0.7</v>
      </c>
      <c r="C7" s="50">
        <v>0.45900000000000002</v>
      </c>
      <c r="D7" s="39">
        <v>13107</v>
      </c>
      <c r="G7" s="39" t="s">
        <v>30</v>
      </c>
      <c r="H7" s="39">
        <v>2.8000000000000001E-2</v>
      </c>
      <c r="J7">
        <f t="shared" ref="J7:J70" si="0">((1-B7)/C7)*H7</f>
        <v>1.8300653594771246E-2</v>
      </c>
      <c r="K7">
        <f t="shared" ref="K7:K70" si="1">((0-B7)/C7)*H7</f>
        <v>-4.2701525054466227E-2</v>
      </c>
    </row>
    <row r="8" spans="1:11" x14ac:dyDescent="0.25">
      <c r="A8" s="39" t="s">
        <v>31</v>
      </c>
      <c r="B8" s="48">
        <v>0.97</v>
      </c>
      <c r="C8" s="50">
        <v>0.17399999999999999</v>
      </c>
      <c r="D8" s="39">
        <v>13107</v>
      </c>
      <c r="G8" s="39" t="s">
        <v>31</v>
      </c>
      <c r="H8" s="39">
        <v>3.7999999999999999E-2</v>
      </c>
      <c r="J8">
        <f t="shared" si="0"/>
        <v>6.5517241379310408E-3</v>
      </c>
      <c r="K8">
        <f t="shared" si="1"/>
        <v>-0.21183908045977012</v>
      </c>
    </row>
    <row r="9" spans="1:11" x14ac:dyDescent="0.25">
      <c r="A9" s="39" t="s">
        <v>32</v>
      </c>
      <c r="B9" s="48">
        <v>0.94</v>
      </c>
      <c r="C9" s="50">
        <v>0.24199999999999999</v>
      </c>
      <c r="D9" s="39">
        <v>13107</v>
      </c>
      <c r="G9" s="39" t="s">
        <v>32</v>
      </c>
      <c r="H9" s="39">
        <v>5.5E-2</v>
      </c>
      <c r="J9">
        <f t="shared" si="0"/>
        <v>1.363636363636365E-2</v>
      </c>
      <c r="K9">
        <f t="shared" si="1"/>
        <v>-0.21363636363636362</v>
      </c>
    </row>
    <row r="10" spans="1:11" x14ac:dyDescent="0.25">
      <c r="A10" s="39" t="s">
        <v>33</v>
      </c>
      <c r="B10" s="48">
        <v>0.43</v>
      </c>
      <c r="C10" s="50">
        <v>0.495</v>
      </c>
      <c r="D10" s="39">
        <v>13107</v>
      </c>
      <c r="G10" s="39" t="s">
        <v>33</v>
      </c>
      <c r="H10" s="39">
        <v>-3.6999999999999998E-2</v>
      </c>
      <c r="J10">
        <f t="shared" si="0"/>
        <v>-4.2606060606060606E-2</v>
      </c>
      <c r="K10">
        <f t="shared" si="1"/>
        <v>3.2141414141414144E-2</v>
      </c>
    </row>
    <row r="11" spans="1:11" x14ac:dyDescent="0.25">
      <c r="A11" s="39" t="s">
        <v>34</v>
      </c>
      <c r="B11" s="48">
        <v>0.1</v>
      </c>
      <c r="C11" s="50">
        <v>0.29499999999999998</v>
      </c>
      <c r="D11" s="39">
        <v>13107</v>
      </c>
      <c r="G11" s="39" t="s">
        <v>34</v>
      </c>
      <c r="H11" s="39">
        <v>-1.2E-2</v>
      </c>
      <c r="J11">
        <f t="shared" si="0"/>
        <v>-3.6610169491525429E-2</v>
      </c>
      <c r="K11">
        <f t="shared" si="1"/>
        <v>4.0677966101694924E-3</v>
      </c>
    </row>
    <row r="12" spans="1:11" x14ac:dyDescent="0.25">
      <c r="A12" s="39" t="s">
        <v>35</v>
      </c>
      <c r="B12" s="48">
        <v>0.26</v>
      </c>
      <c r="C12" s="50">
        <v>0.439</v>
      </c>
      <c r="D12" s="39">
        <v>13107</v>
      </c>
      <c r="G12" s="39" t="s">
        <v>35</v>
      </c>
      <c r="H12" s="39">
        <v>3.7999999999999999E-2</v>
      </c>
      <c r="J12">
        <f t="shared" si="0"/>
        <v>6.4054669703872427E-2</v>
      </c>
      <c r="K12">
        <f t="shared" si="1"/>
        <v>-2.2505694760820042E-2</v>
      </c>
    </row>
    <row r="13" spans="1:11" x14ac:dyDescent="0.25">
      <c r="A13" s="39" t="s">
        <v>36</v>
      </c>
      <c r="B13" s="48">
        <v>0.54</v>
      </c>
      <c r="C13" s="50">
        <v>0.498</v>
      </c>
      <c r="D13" s="39">
        <v>13107</v>
      </c>
      <c r="G13" s="39" t="s">
        <v>36</v>
      </c>
      <c r="H13" s="39">
        <v>8.6999999999999994E-2</v>
      </c>
      <c r="J13">
        <f t="shared" si="0"/>
        <v>8.0361445783132521E-2</v>
      </c>
      <c r="K13">
        <f t="shared" si="1"/>
        <v>-9.4337349397590364E-2</v>
      </c>
    </row>
    <row r="14" spans="1:11" x14ac:dyDescent="0.25">
      <c r="A14" s="39" t="s">
        <v>37</v>
      </c>
      <c r="B14" s="48">
        <v>0.67</v>
      </c>
      <c r="C14" s="50">
        <v>0.47199999999999998</v>
      </c>
      <c r="D14" s="39">
        <v>13107</v>
      </c>
      <c r="G14" s="39" t="s">
        <v>37</v>
      </c>
      <c r="H14" s="39">
        <v>6.6000000000000003E-2</v>
      </c>
      <c r="J14">
        <f t="shared" si="0"/>
        <v>4.6144067796610164E-2</v>
      </c>
      <c r="K14">
        <f t="shared" si="1"/>
        <v>-9.3686440677966124E-2</v>
      </c>
    </row>
    <row r="15" spans="1:11" x14ac:dyDescent="0.25">
      <c r="A15" s="39" t="s">
        <v>38</v>
      </c>
      <c r="B15" s="48">
        <v>0.03</v>
      </c>
      <c r="C15" s="50">
        <v>0.16</v>
      </c>
      <c r="D15" s="39">
        <v>13107</v>
      </c>
      <c r="G15" s="39" t="s">
        <v>38</v>
      </c>
      <c r="H15" s="39">
        <v>-2.5999999999999999E-2</v>
      </c>
      <c r="J15">
        <f t="shared" si="0"/>
        <v>-0.15762499999999999</v>
      </c>
      <c r="K15">
        <f t="shared" si="1"/>
        <v>4.875E-3</v>
      </c>
    </row>
    <row r="16" spans="1:11" x14ac:dyDescent="0.25">
      <c r="A16" s="39" t="s">
        <v>39</v>
      </c>
      <c r="B16" s="48">
        <v>0.01</v>
      </c>
      <c r="C16" s="50">
        <v>0.10100000000000001</v>
      </c>
      <c r="D16" s="39">
        <v>13107</v>
      </c>
      <c r="G16" s="39" t="s">
        <v>39</v>
      </c>
      <c r="H16" s="39">
        <v>1.6E-2</v>
      </c>
      <c r="J16">
        <f t="shared" si="0"/>
        <v>0.15683168316831683</v>
      </c>
      <c r="K16">
        <f t="shared" si="1"/>
        <v>-1.584158415841584E-3</v>
      </c>
    </row>
    <row r="17" spans="1:11" x14ac:dyDescent="0.25">
      <c r="A17" s="39" t="s">
        <v>40</v>
      </c>
      <c r="B17" s="48">
        <v>0.08</v>
      </c>
      <c r="C17" s="50">
        <v>0.27400000000000002</v>
      </c>
      <c r="D17" s="39">
        <v>13107</v>
      </c>
      <c r="G17" s="39" t="s">
        <v>40</v>
      </c>
      <c r="H17" s="39">
        <v>3.5999999999999997E-2</v>
      </c>
      <c r="J17">
        <f t="shared" si="0"/>
        <v>0.12087591240875911</v>
      </c>
      <c r="K17">
        <f t="shared" si="1"/>
        <v>-1.0510948905109488E-2</v>
      </c>
    </row>
    <row r="18" spans="1:11" x14ac:dyDescent="0.25">
      <c r="A18" s="39" t="s">
        <v>41</v>
      </c>
      <c r="B18" s="48">
        <v>0.31</v>
      </c>
      <c r="C18" s="50">
        <v>0.46100000000000002</v>
      </c>
      <c r="D18" s="39">
        <v>13107</v>
      </c>
      <c r="G18" s="39" t="s">
        <v>41</v>
      </c>
      <c r="H18" s="39">
        <v>6.6000000000000003E-2</v>
      </c>
      <c r="J18">
        <f t="shared" si="0"/>
        <v>9.8785249457700647E-2</v>
      </c>
      <c r="K18">
        <f t="shared" si="1"/>
        <v>-4.438177874186551E-2</v>
      </c>
    </row>
    <row r="19" spans="1:11" x14ac:dyDescent="0.25">
      <c r="A19" s="39" t="s">
        <v>42</v>
      </c>
      <c r="B19" s="48">
        <v>0.03</v>
      </c>
      <c r="C19" s="50">
        <v>0.17299999999999999</v>
      </c>
      <c r="D19" s="39">
        <v>13107</v>
      </c>
      <c r="G19" s="39" t="s">
        <v>42</v>
      </c>
      <c r="H19" s="39">
        <v>4.1000000000000002E-2</v>
      </c>
      <c r="J19">
        <f t="shared" si="0"/>
        <v>0.22988439306358383</v>
      </c>
      <c r="K19">
        <f t="shared" si="1"/>
        <v>-7.1098265895953756E-3</v>
      </c>
    </row>
    <row r="20" spans="1:11" x14ac:dyDescent="0.25">
      <c r="A20" s="39" t="s">
        <v>43</v>
      </c>
      <c r="B20" s="48">
        <v>0.1</v>
      </c>
      <c r="C20" s="50">
        <v>0.29699999999999999</v>
      </c>
      <c r="D20" s="39">
        <v>13107</v>
      </c>
      <c r="G20" s="39" t="s">
        <v>43</v>
      </c>
      <c r="H20" s="39">
        <v>0.02</v>
      </c>
      <c r="J20">
        <f t="shared" si="0"/>
        <v>6.0606060606060615E-2</v>
      </c>
      <c r="K20">
        <f t="shared" si="1"/>
        <v>-6.7340067340067346E-3</v>
      </c>
    </row>
    <row r="21" spans="1:11" x14ac:dyDescent="0.25">
      <c r="A21" s="39" t="s">
        <v>44</v>
      </c>
      <c r="B21" s="48">
        <v>0.19</v>
      </c>
      <c r="C21" s="50">
        <v>0.38900000000000001</v>
      </c>
      <c r="D21" s="39">
        <v>13107</v>
      </c>
      <c r="G21" s="39" t="s">
        <v>44</v>
      </c>
      <c r="H21" s="39">
        <v>7.2999999999999995E-2</v>
      </c>
      <c r="J21">
        <f t="shared" si="0"/>
        <v>0.15200514138817478</v>
      </c>
      <c r="K21">
        <f t="shared" si="1"/>
        <v>-3.5655526992287918E-2</v>
      </c>
    </row>
    <row r="22" spans="1:11" x14ac:dyDescent="0.25">
      <c r="A22" s="39" t="s">
        <v>45</v>
      </c>
      <c r="B22" s="48">
        <v>0.79</v>
      </c>
      <c r="C22" s="50">
        <v>0.40699999999999997</v>
      </c>
      <c r="D22" s="39">
        <v>13107</v>
      </c>
      <c r="G22" s="39" t="s">
        <v>45</v>
      </c>
      <c r="H22" s="39">
        <v>4.9000000000000002E-2</v>
      </c>
      <c r="J22">
        <f t="shared" si="0"/>
        <v>2.5282555282555279E-2</v>
      </c>
      <c r="K22">
        <f t="shared" si="1"/>
        <v>-9.5110565110565121E-2</v>
      </c>
    </row>
    <row r="23" spans="1:11" x14ac:dyDescent="0.25">
      <c r="A23" s="39" t="s">
        <v>46</v>
      </c>
      <c r="B23" s="48">
        <v>1</v>
      </c>
      <c r="C23" s="50">
        <v>0.05</v>
      </c>
      <c r="D23" s="39">
        <v>13107</v>
      </c>
      <c r="G23" s="39" t="s">
        <v>46</v>
      </c>
      <c r="H23" s="39">
        <v>8.0000000000000002E-3</v>
      </c>
      <c r="J23">
        <f t="shared" ref="J23:J24" si="2">((1-B23)/C23)*H23</f>
        <v>0</v>
      </c>
      <c r="K23">
        <f t="shared" ref="K23:K24" si="3">((0-B23)/C23)*H23</f>
        <v>-0.16</v>
      </c>
    </row>
    <row r="24" spans="1:11" x14ac:dyDescent="0.25">
      <c r="A24" s="39" t="s">
        <v>47</v>
      </c>
      <c r="B24" s="48">
        <v>0.46</v>
      </c>
      <c r="C24" s="50">
        <v>0.498</v>
      </c>
      <c r="D24" s="39">
        <v>13107</v>
      </c>
      <c r="G24" s="39" t="s">
        <v>47</v>
      </c>
      <c r="H24" s="39">
        <v>4.2999999999999997E-2</v>
      </c>
      <c r="J24">
        <f t="shared" si="2"/>
        <v>4.662650602409639E-2</v>
      </c>
      <c r="K24">
        <f t="shared" si="3"/>
        <v>-3.9718875502008033E-2</v>
      </c>
    </row>
    <row r="25" spans="1:11" x14ac:dyDescent="0.25">
      <c r="A25" s="39" t="s">
        <v>48</v>
      </c>
      <c r="B25" s="39">
        <v>1.1436999999999999</v>
      </c>
      <c r="C25" s="39">
        <v>0.74268999999999996</v>
      </c>
      <c r="D25" s="39">
        <v>13107</v>
      </c>
      <c r="G25" s="39" t="s">
        <v>48</v>
      </c>
      <c r="H25" s="39">
        <v>2.5000000000000001E-2</v>
      </c>
    </row>
    <row r="26" spans="1:11" x14ac:dyDescent="0.25">
      <c r="A26" s="39" t="s">
        <v>49</v>
      </c>
      <c r="B26" s="39">
        <v>0.50249999999999995</v>
      </c>
      <c r="C26" s="39">
        <v>0.50000999999999995</v>
      </c>
      <c r="D26" s="39">
        <v>13107</v>
      </c>
      <c r="G26" s="39" t="s">
        <v>49</v>
      </c>
      <c r="H26" s="39">
        <v>0.128</v>
      </c>
      <c r="J26">
        <f t="shared" si="0"/>
        <v>0.12735745285094302</v>
      </c>
      <c r="K26">
        <f t="shared" si="1"/>
        <v>-0.12863742725145497</v>
      </c>
    </row>
    <row r="27" spans="1:11" x14ac:dyDescent="0.25">
      <c r="A27" s="39" t="s">
        <v>50</v>
      </c>
      <c r="B27" s="39">
        <v>0.1114</v>
      </c>
      <c r="C27" s="39">
        <v>0.31463000000000002</v>
      </c>
      <c r="D27" s="39">
        <v>13107</v>
      </c>
      <c r="G27" s="39" t="s">
        <v>50</v>
      </c>
      <c r="H27" s="39">
        <v>-4.4999999999999998E-2</v>
      </c>
      <c r="J27">
        <f t="shared" si="0"/>
        <v>-0.12709213997393762</v>
      </c>
      <c r="K27">
        <f t="shared" si="1"/>
        <v>1.5933000667450656E-2</v>
      </c>
    </row>
    <row r="28" spans="1:11" x14ac:dyDescent="0.25">
      <c r="A28" s="39" t="s">
        <v>51</v>
      </c>
      <c r="B28" s="39">
        <v>2.6800000000000001E-2</v>
      </c>
      <c r="C28" s="39">
        <v>0.16144</v>
      </c>
      <c r="D28" s="39">
        <v>13107</v>
      </c>
      <c r="G28" s="39" t="s">
        <v>51</v>
      </c>
      <c r="H28" s="39">
        <v>-2.4E-2</v>
      </c>
      <c r="J28">
        <f t="shared" si="0"/>
        <v>-0.1446778989098117</v>
      </c>
      <c r="K28">
        <f t="shared" si="1"/>
        <v>3.9841427155599607E-3</v>
      </c>
    </row>
    <row r="29" spans="1:11" x14ac:dyDescent="0.25">
      <c r="A29" s="39" t="s">
        <v>52</v>
      </c>
      <c r="B29" s="39">
        <v>3.9399999999999998E-2</v>
      </c>
      <c r="C29" s="39">
        <v>0.19447999999999999</v>
      </c>
      <c r="D29" s="39">
        <v>13107</v>
      </c>
      <c r="G29" s="39" t="s">
        <v>52</v>
      </c>
      <c r="H29" s="39">
        <v>-0.02</v>
      </c>
      <c r="J29">
        <f t="shared" si="0"/>
        <v>-9.878650761003703E-2</v>
      </c>
      <c r="K29">
        <f t="shared" si="1"/>
        <v>4.0518305224187577E-3</v>
      </c>
    </row>
    <row r="30" spans="1:11" x14ac:dyDescent="0.25">
      <c r="A30" s="39" t="s">
        <v>53</v>
      </c>
      <c r="B30" s="39">
        <v>0.26640000000000003</v>
      </c>
      <c r="C30" s="39">
        <v>0.44209999999999999</v>
      </c>
      <c r="D30" s="39">
        <v>13107</v>
      </c>
      <c r="G30" s="39" t="s">
        <v>53</v>
      </c>
      <c r="H30" s="39">
        <v>-9.5000000000000001E-2</v>
      </c>
      <c r="J30">
        <f t="shared" si="0"/>
        <v>-0.15763854331599189</v>
      </c>
      <c r="K30">
        <f t="shared" si="1"/>
        <v>5.7244967201990501E-2</v>
      </c>
    </row>
    <row r="31" spans="1:11" x14ac:dyDescent="0.25">
      <c r="A31" s="39" t="s">
        <v>54</v>
      </c>
      <c r="B31" s="39">
        <v>1.24E-2</v>
      </c>
      <c r="C31" s="39">
        <v>0.11083</v>
      </c>
      <c r="D31" s="39">
        <v>13107</v>
      </c>
      <c r="G31" s="39" t="s">
        <v>54</v>
      </c>
      <c r="H31" s="39">
        <v>-1.7999999999999999E-2</v>
      </c>
      <c r="J31">
        <f t="shared" si="0"/>
        <v>-0.1603970044211856</v>
      </c>
      <c r="K31">
        <f t="shared" si="1"/>
        <v>2.0138951547414956E-3</v>
      </c>
    </row>
    <row r="32" spans="1:11" x14ac:dyDescent="0.25">
      <c r="A32" s="39" t="s">
        <v>55</v>
      </c>
      <c r="B32" s="39">
        <v>4.8999999999999998E-3</v>
      </c>
      <c r="C32" s="39">
        <v>6.9709999999999994E-2</v>
      </c>
      <c r="D32" s="39">
        <v>13107</v>
      </c>
      <c r="G32" s="39" t="s">
        <v>55</v>
      </c>
      <c r="H32" s="39">
        <v>-7.0000000000000001E-3</v>
      </c>
      <c r="J32">
        <f t="shared" si="0"/>
        <v>-9.9923970735905907E-2</v>
      </c>
      <c r="K32">
        <f t="shared" si="1"/>
        <v>4.9203844498637217E-4</v>
      </c>
    </row>
    <row r="33" spans="1:11" x14ac:dyDescent="0.25">
      <c r="A33" s="39" t="s">
        <v>56</v>
      </c>
      <c r="B33" s="39">
        <v>8.0000000000000004E-4</v>
      </c>
      <c r="C33" s="39">
        <v>2.7609999999999999E-2</v>
      </c>
      <c r="D33" s="39">
        <v>13107</v>
      </c>
      <c r="G33" s="39" t="s">
        <v>56</v>
      </c>
      <c r="H33" s="39">
        <v>-4.0000000000000001E-3</v>
      </c>
      <c r="J33">
        <f t="shared" si="0"/>
        <v>-0.14475914523723291</v>
      </c>
      <c r="K33">
        <f t="shared" si="1"/>
        <v>1.1590003621876133E-4</v>
      </c>
    </row>
    <row r="34" spans="1:11" x14ac:dyDescent="0.25">
      <c r="A34" s="39" t="s">
        <v>57</v>
      </c>
      <c r="B34" s="39">
        <v>2.0000000000000001E-4</v>
      </c>
      <c r="C34" s="39">
        <v>1.235E-2</v>
      </c>
      <c r="D34" s="39">
        <v>13107</v>
      </c>
      <c r="G34" s="39" t="s">
        <v>57</v>
      </c>
      <c r="H34" s="39">
        <v>-1E-3</v>
      </c>
      <c r="J34">
        <f t="shared" si="0"/>
        <v>-8.0955465587044542E-2</v>
      </c>
      <c r="K34">
        <f t="shared" si="1"/>
        <v>1.6194331983805668E-5</v>
      </c>
    </row>
    <row r="35" spans="1:11" x14ac:dyDescent="0.25">
      <c r="A35" s="39" t="s">
        <v>58</v>
      </c>
      <c r="B35" s="39">
        <v>1E-4</v>
      </c>
      <c r="C35" s="39">
        <v>8.7299999999999999E-3</v>
      </c>
      <c r="D35" s="39">
        <v>13107</v>
      </c>
      <c r="G35" s="39" t="s">
        <v>58</v>
      </c>
      <c r="H35" s="39">
        <v>-2E-3</v>
      </c>
      <c r="J35">
        <f t="shared" si="0"/>
        <v>-0.22907216494845362</v>
      </c>
      <c r="K35">
        <f t="shared" si="1"/>
        <v>2.2909507445589922E-5</v>
      </c>
    </row>
    <row r="36" spans="1:11" x14ac:dyDescent="0.25">
      <c r="A36" s="39" t="s">
        <v>59</v>
      </c>
      <c r="B36" s="39">
        <v>8.0000000000000002E-3</v>
      </c>
      <c r="C36" s="39">
        <v>8.9149999999999993E-2</v>
      </c>
      <c r="D36" s="39">
        <v>13107</v>
      </c>
      <c r="G36" s="39" t="s">
        <v>59</v>
      </c>
      <c r="H36" s="39">
        <v>-8.9999999999999993E-3</v>
      </c>
      <c r="J36">
        <f t="shared" si="0"/>
        <v>-0.10014582164890633</v>
      </c>
      <c r="K36">
        <f t="shared" si="1"/>
        <v>8.0762759394279306E-4</v>
      </c>
    </row>
    <row r="37" spans="1:11" x14ac:dyDescent="0.25">
      <c r="A37" s="39" t="s">
        <v>60</v>
      </c>
      <c r="B37" s="39">
        <v>2.6100000000000002E-2</v>
      </c>
      <c r="C37" s="39">
        <v>0.15942000000000001</v>
      </c>
      <c r="D37" s="39">
        <v>13107</v>
      </c>
      <c r="G37" s="39" t="s">
        <v>60</v>
      </c>
      <c r="H37" s="39">
        <v>2.1999999999999999E-2</v>
      </c>
      <c r="J37">
        <f t="shared" si="0"/>
        <v>0.13439844436080792</v>
      </c>
      <c r="K37">
        <f t="shared" si="1"/>
        <v>-3.6018065487391795E-3</v>
      </c>
    </row>
    <row r="38" spans="1:11" x14ac:dyDescent="0.25">
      <c r="A38" s="39" t="s">
        <v>61</v>
      </c>
      <c r="B38" s="39">
        <v>8.0000000000000004E-4</v>
      </c>
      <c r="C38" s="39">
        <v>2.896E-2</v>
      </c>
      <c r="D38" s="39">
        <v>13107</v>
      </c>
      <c r="G38" s="39" t="s">
        <v>61</v>
      </c>
      <c r="H38" s="39">
        <v>-3.0000000000000001E-3</v>
      </c>
      <c r="J38">
        <f t="shared" si="0"/>
        <v>-0.10350828729281769</v>
      </c>
      <c r="K38">
        <f t="shared" si="1"/>
        <v>8.2872928176795584E-5</v>
      </c>
    </row>
    <row r="39" spans="1:11" x14ac:dyDescent="0.25">
      <c r="A39" s="39" t="s">
        <v>62</v>
      </c>
      <c r="B39" s="39">
        <v>0.4375</v>
      </c>
      <c r="C39" s="39">
        <v>0.49608999999999998</v>
      </c>
      <c r="D39" s="39">
        <v>13107</v>
      </c>
      <c r="G39" s="39" t="s">
        <v>62</v>
      </c>
      <c r="H39" s="39">
        <v>0.13900000000000001</v>
      </c>
      <c r="J39">
        <f t="shared" si="0"/>
        <v>0.15760749057630674</v>
      </c>
      <c r="K39">
        <f t="shared" si="1"/>
        <v>-0.1225836037815719</v>
      </c>
    </row>
    <row r="40" spans="1:11" x14ac:dyDescent="0.25">
      <c r="A40" s="39" t="s">
        <v>63</v>
      </c>
      <c r="B40" s="39">
        <v>1.8599999999999998E-2</v>
      </c>
      <c r="C40" s="39">
        <v>0.13517000000000001</v>
      </c>
      <c r="D40" s="39">
        <v>13107</v>
      </c>
      <c r="G40" s="39" t="s">
        <v>63</v>
      </c>
      <c r="H40" s="39">
        <v>1E-3</v>
      </c>
      <c r="J40">
        <f t="shared" si="0"/>
        <v>7.2604867944070428E-3</v>
      </c>
      <c r="K40">
        <f t="shared" si="1"/>
        <v>-1.3760449803950579E-4</v>
      </c>
    </row>
    <row r="41" spans="1:11" x14ac:dyDescent="0.25">
      <c r="A41" s="39" t="s">
        <v>64</v>
      </c>
      <c r="B41" s="39">
        <v>6.2199999999999998E-2</v>
      </c>
      <c r="C41" s="39">
        <v>0.24149000000000001</v>
      </c>
      <c r="D41" s="39">
        <v>13107</v>
      </c>
      <c r="G41" s="39" t="s">
        <v>64</v>
      </c>
      <c r="H41" s="39">
        <v>-2E-3</v>
      </c>
      <c r="J41">
        <f t="shared" si="0"/>
        <v>-7.7667812331773563E-3</v>
      </c>
      <c r="K41">
        <f t="shared" si="1"/>
        <v>5.1513520228580888E-4</v>
      </c>
    </row>
    <row r="42" spans="1:11" x14ac:dyDescent="0.25">
      <c r="A42" s="39" t="s">
        <v>65</v>
      </c>
      <c r="B42" s="39">
        <v>2.9999999999999997E-4</v>
      </c>
      <c r="C42" s="39">
        <v>1.7469999999999999E-2</v>
      </c>
      <c r="D42" s="39">
        <v>13107</v>
      </c>
      <c r="G42" s="39" t="s">
        <v>65</v>
      </c>
      <c r="H42" s="39">
        <v>-2E-3</v>
      </c>
      <c r="J42">
        <f t="shared" si="0"/>
        <v>-0.11444762449914141</v>
      </c>
      <c r="K42">
        <f t="shared" si="1"/>
        <v>3.43445907269605E-5</v>
      </c>
    </row>
    <row r="43" spans="1:11" x14ac:dyDescent="0.25">
      <c r="A43" s="39" t="s">
        <v>66</v>
      </c>
      <c r="B43" s="39">
        <v>5.0000000000000001E-4</v>
      </c>
      <c r="C43" s="39">
        <v>2.1389999999999999E-2</v>
      </c>
      <c r="D43" s="39">
        <v>13107</v>
      </c>
      <c r="G43" s="39" t="s">
        <v>66</v>
      </c>
      <c r="H43" s="39">
        <v>0</v>
      </c>
      <c r="J43">
        <f t="shared" si="0"/>
        <v>0</v>
      </c>
      <c r="K43">
        <f t="shared" si="1"/>
        <v>0</v>
      </c>
    </row>
    <row r="44" spans="1:11" x14ac:dyDescent="0.25">
      <c r="A44" s="39" t="s">
        <v>67</v>
      </c>
      <c r="B44" s="39">
        <v>0.45450000000000002</v>
      </c>
      <c r="C44" s="39">
        <v>0.49793999999999999</v>
      </c>
      <c r="D44" s="39">
        <v>13107</v>
      </c>
      <c r="G44" s="39" t="s">
        <v>67</v>
      </c>
      <c r="H44" s="39">
        <v>-0.13100000000000001</v>
      </c>
      <c r="J44">
        <f t="shared" si="0"/>
        <v>-0.1435122705546853</v>
      </c>
      <c r="K44">
        <f t="shared" si="1"/>
        <v>0.11957163513676347</v>
      </c>
    </row>
    <row r="45" spans="1:11" x14ac:dyDescent="0.25">
      <c r="A45" s="39" t="s">
        <v>68</v>
      </c>
      <c r="B45" s="39">
        <v>1.47E-2</v>
      </c>
      <c r="C45" s="39">
        <v>0.12045</v>
      </c>
      <c r="D45" s="39">
        <v>13107</v>
      </c>
      <c r="G45" s="39" t="s">
        <v>68</v>
      </c>
      <c r="H45" s="39">
        <v>-1.9E-2</v>
      </c>
      <c r="J45">
        <f t="shared" si="0"/>
        <v>-0.15542299709422994</v>
      </c>
      <c r="K45">
        <f t="shared" si="1"/>
        <v>2.3188044831880445E-3</v>
      </c>
    </row>
    <row r="46" spans="1:11" x14ac:dyDescent="0.25">
      <c r="A46" s="39" t="s">
        <v>69</v>
      </c>
      <c r="B46" s="39">
        <v>5.9999999999999995E-4</v>
      </c>
      <c r="C46" s="39">
        <v>2.47E-2</v>
      </c>
      <c r="D46" s="39">
        <v>13107</v>
      </c>
      <c r="G46" s="39" t="s">
        <v>69</v>
      </c>
      <c r="H46" s="39">
        <v>-6.0000000000000001E-3</v>
      </c>
      <c r="J46">
        <f t="shared" si="0"/>
        <v>-0.24276923076923076</v>
      </c>
      <c r="K46">
        <f t="shared" si="1"/>
        <v>1.45748987854251E-4</v>
      </c>
    </row>
    <row r="47" spans="1:11" x14ac:dyDescent="0.25">
      <c r="A47" s="39" t="s">
        <v>70</v>
      </c>
      <c r="B47" s="39">
        <v>6.3E-3</v>
      </c>
      <c r="C47" s="39">
        <v>7.8850000000000003E-2</v>
      </c>
      <c r="D47" s="39">
        <v>13107</v>
      </c>
      <c r="G47" s="39" t="s">
        <v>70</v>
      </c>
      <c r="H47" s="39">
        <v>-7.0000000000000001E-3</v>
      </c>
      <c r="J47">
        <f t="shared" si="0"/>
        <v>-8.8216867469879529E-2</v>
      </c>
      <c r="K47">
        <f t="shared" si="1"/>
        <v>5.5928979074191501E-4</v>
      </c>
    </row>
    <row r="48" spans="1:11" x14ac:dyDescent="0.25">
      <c r="A48" s="39" t="s">
        <v>71</v>
      </c>
      <c r="B48" s="39">
        <v>4.3E-3</v>
      </c>
      <c r="C48" s="39">
        <v>6.5799999999999997E-2</v>
      </c>
      <c r="D48" s="39">
        <v>13107</v>
      </c>
      <c r="G48" s="39" t="s">
        <v>71</v>
      </c>
      <c r="H48" s="39">
        <v>-1.0999999999999999E-2</v>
      </c>
      <c r="J48">
        <f t="shared" si="0"/>
        <v>-0.16645440729483282</v>
      </c>
      <c r="K48">
        <f t="shared" si="1"/>
        <v>7.1884498480243172E-4</v>
      </c>
    </row>
    <row r="49" spans="1:11" x14ac:dyDescent="0.25">
      <c r="A49" s="39" t="s">
        <v>72</v>
      </c>
      <c r="B49" s="39">
        <v>1E-4</v>
      </c>
      <c r="C49" s="39">
        <v>8.7299999999999999E-3</v>
      </c>
      <c r="D49" s="39">
        <v>13107</v>
      </c>
      <c r="G49" s="39" t="s">
        <v>72</v>
      </c>
      <c r="H49" s="39">
        <v>-1E-3</v>
      </c>
      <c r="J49">
        <f t="shared" si="0"/>
        <v>-0.11453608247422681</v>
      </c>
      <c r="K49">
        <f t="shared" si="1"/>
        <v>1.1454753722794961E-5</v>
      </c>
    </row>
    <row r="50" spans="1:11" x14ac:dyDescent="0.25">
      <c r="A50" s="39" t="s">
        <v>73</v>
      </c>
      <c r="B50" s="39">
        <v>1.43E-2</v>
      </c>
      <c r="C50" s="39">
        <v>0.11891</v>
      </c>
      <c r="D50" s="39">
        <v>13107</v>
      </c>
      <c r="G50" s="39" t="s">
        <v>73</v>
      </c>
      <c r="H50" s="39">
        <v>1.9E-2</v>
      </c>
      <c r="J50">
        <f t="shared" si="0"/>
        <v>0.15749978975695905</v>
      </c>
      <c r="K50">
        <f t="shared" si="1"/>
        <v>-2.2849213691026825E-3</v>
      </c>
    </row>
    <row r="51" spans="1:11" x14ac:dyDescent="0.25">
      <c r="A51" s="39" t="s">
        <v>74</v>
      </c>
      <c r="B51" s="39">
        <v>1.4E-2</v>
      </c>
      <c r="C51" s="39">
        <v>0.11765</v>
      </c>
      <c r="D51" s="39">
        <v>13107</v>
      </c>
      <c r="G51" s="39" t="s">
        <v>74</v>
      </c>
      <c r="H51" s="39">
        <v>-1.9E-2</v>
      </c>
      <c r="J51">
        <f t="shared" si="0"/>
        <v>-0.1592350191245219</v>
      </c>
      <c r="K51">
        <f t="shared" si="1"/>
        <v>2.2609434764130896E-3</v>
      </c>
    </row>
    <row r="52" spans="1:11" x14ac:dyDescent="0.25">
      <c r="A52" s="39" t="s">
        <v>75</v>
      </c>
      <c r="B52" s="39">
        <v>1.1000000000000001E-3</v>
      </c>
      <c r="C52" s="39">
        <v>3.2669999999999998E-2</v>
      </c>
      <c r="D52" s="39">
        <v>13107</v>
      </c>
      <c r="G52" s="39" t="s">
        <v>75</v>
      </c>
      <c r="H52" s="39">
        <v>-5.0000000000000001E-3</v>
      </c>
      <c r="J52">
        <f t="shared" si="0"/>
        <v>-0.15287725742271197</v>
      </c>
      <c r="K52">
        <f t="shared" si="1"/>
        <v>1.6835016835016839E-4</v>
      </c>
    </row>
    <row r="53" spans="1:11" x14ac:dyDescent="0.25">
      <c r="A53" s="39" t="s">
        <v>76</v>
      </c>
      <c r="B53" s="39">
        <v>6.9999999999999999E-4</v>
      </c>
      <c r="C53" s="39">
        <v>2.6200000000000001E-2</v>
      </c>
      <c r="D53" s="39">
        <v>13107</v>
      </c>
      <c r="G53" s="39" t="s">
        <v>76</v>
      </c>
      <c r="H53" s="39">
        <v>-2E-3</v>
      </c>
      <c r="J53">
        <f t="shared" si="0"/>
        <v>-7.6282442748091595E-2</v>
      </c>
      <c r="K53">
        <f t="shared" si="1"/>
        <v>5.3435114503816794E-5</v>
      </c>
    </row>
    <row r="54" spans="1:11" x14ac:dyDescent="0.25">
      <c r="A54" s="39" t="s">
        <v>77</v>
      </c>
      <c r="B54" s="39">
        <v>5.0000000000000001E-3</v>
      </c>
      <c r="C54" s="39">
        <v>7.0779999999999996E-2</v>
      </c>
      <c r="D54" s="39">
        <v>13107</v>
      </c>
      <c r="G54" s="39" t="s">
        <v>77</v>
      </c>
      <c r="H54" s="39">
        <v>-1.7000000000000001E-2</v>
      </c>
      <c r="J54">
        <f t="shared" si="0"/>
        <v>-0.2389799378355468</v>
      </c>
      <c r="K54">
        <f t="shared" si="1"/>
        <v>1.2009042102288784E-3</v>
      </c>
    </row>
    <row r="55" spans="1:11" x14ac:dyDescent="0.25">
      <c r="A55" s="39" t="s">
        <v>78</v>
      </c>
      <c r="B55" s="39">
        <v>0.42180000000000001</v>
      </c>
      <c r="C55" s="39">
        <v>0.49386000000000002</v>
      </c>
      <c r="D55" s="39">
        <v>13107</v>
      </c>
      <c r="G55" s="39" t="s">
        <v>78</v>
      </c>
      <c r="H55" s="39">
        <v>-0.10299999999999999</v>
      </c>
      <c r="J55">
        <f t="shared" si="0"/>
        <v>-0.12059004576195682</v>
      </c>
      <c r="K55">
        <f t="shared" si="1"/>
        <v>8.7971084922852619E-2</v>
      </c>
    </row>
    <row r="56" spans="1:11" x14ac:dyDescent="0.25">
      <c r="A56" s="39" t="s">
        <v>79</v>
      </c>
      <c r="B56" s="39">
        <v>0.1968</v>
      </c>
      <c r="C56" s="39">
        <v>0.39756999999999998</v>
      </c>
      <c r="D56" s="39">
        <v>13107</v>
      </c>
      <c r="G56" s="39" t="s">
        <v>79</v>
      </c>
      <c r="H56" s="39">
        <v>2.5000000000000001E-2</v>
      </c>
      <c r="J56">
        <f t="shared" si="0"/>
        <v>5.0506828986090505E-2</v>
      </c>
      <c r="K56">
        <f t="shared" si="1"/>
        <v>-1.2375179213723372E-2</v>
      </c>
    </row>
    <row r="57" spans="1:11" x14ac:dyDescent="0.25">
      <c r="A57" s="39" t="s">
        <v>80</v>
      </c>
      <c r="B57" s="39">
        <v>1E-4</v>
      </c>
      <c r="C57" s="39">
        <v>8.7299999999999999E-3</v>
      </c>
      <c r="D57" s="39">
        <v>13107</v>
      </c>
      <c r="G57" s="39" t="s">
        <v>80</v>
      </c>
      <c r="H57" s="39">
        <v>-2E-3</v>
      </c>
      <c r="J57">
        <f t="shared" si="0"/>
        <v>-0.22907216494845362</v>
      </c>
      <c r="K57">
        <f t="shared" si="1"/>
        <v>2.2909507445589922E-5</v>
      </c>
    </row>
    <row r="58" spans="1:11" x14ac:dyDescent="0.25">
      <c r="A58" s="39" t="s">
        <v>81</v>
      </c>
      <c r="B58" s="39">
        <v>2.2000000000000001E-3</v>
      </c>
      <c r="C58" s="39">
        <v>4.6989999999999997E-2</v>
      </c>
      <c r="D58" s="39">
        <v>13107</v>
      </c>
      <c r="G58" s="39" t="s">
        <v>81</v>
      </c>
      <c r="H58" s="39">
        <v>4.0000000000000001E-3</v>
      </c>
      <c r="J58">
        <f t="shared" si="0"/>
        <v>8.4937220685252182E-2</v>
      </c>
      <c r="K58">
        <f t="shared" si="1"/>
        <v>-1.8727388806128966E-4</v>
      </c>
    </row>
    <row r="59" spans="1:11" x14ac:dyDescent="0.25">
      <c r="A59" s="39" t="s">
        <v>82</v>
      </c>
      <c r="B59" s="39">
        <v>8.5000000000000006E-3</v>
      </c>
      <c r="C59" s="39">
        <v>9.1639999999999999E-2</v>
      </c>
      <c r="D59" s="39">
        <v>13107</v>
      </c>
      <c r="G59" s="39" t="s">
        <v>82</v>
      </c>
      <c r="H59" s="39">
        <v>-1E-3</v>
      </c>
      <c r="J59">
        <f t="shared" si="0"/>
        <v>-1.0819511130510695E-2</v>
      </c>
      <c r="K59">
        <f t="shared" si="1"/>
        <v>9.2754255783500663E-5</v>
      </c>
    </row>
    <row r="60" spans="1:11" x14ac:dyDescent="0.25">
      <c r="A60" s="39" t="s">
        <v>83</v>
      </c>
      <c r="B60" s="39">
        <v>6.5500000000000003E-2</v>
      </c>
      <c r="C60" s="39">
        <v>0.24734999999999999</v>
      </c>
      <c r="D60" s="39">
        <v>13107</v>
      </c>
      <c r="G60" s="39" t="s">
        <v>83</v>
      </c>
      <c r="H60" s="39">
        <v>2.1999999999999999E-2</v>
      </c>
      <c r="J60">
        <f t="shared" si="0"/>
        <v>8.3117040630685271E-2</v>
      </c>
      <c r="K60">
        <f t="shared" si="1"/>
        <v>-5.8257529816050126E-3</v>
      </c>
    </row>
    <row r="61" spans="1:11" x14ac:dyDescent="0.25">
      <c r="A61" s="39" t="s">
        <v>84</v>
      </c>
      <c r="B61" s="39">
        <v>2.1899999999999999E-2</v>
      </c>
      <c r="C61" s="39">
        <v>0.14635000000000001</v>
      </c>
      <c r="D61" s="39">
        <v>13107</v>
      </c>
      <c r="G61" s="39" t="s">
        <v>84</v>
      </c>
      <c r="H61" s="39">
        <v>3.3000000000000002E-2</v>
      </c>
      <c r="J61">
        <f t="shared" si="0"/>
        <v>0.2205486846600615</v>
      </c>
      <c r="K61">
        <f t="shared" si="1"/>
        <v>-4.9381619405534675E-3</v>
      </c>
    </row>
    <row r="62" spans="1:11" x14ac:dyDescent="0.25">
      <c r="A62" s="39" t="s">
        <v>85</v>
      </c>
      <c r="B62" s="39">
        <v>0.26640000000000003</v>
      </c>
      <c r="C62" s="39">
        <v>0.44209999999999999</v>
      </c>
      <c r="D62" s="39">
        <v>13107</v>
      </c>
      <c r="G62" s="39" t="s">
        <v>85</v>
      </c>
      <c r="H62" s="39">
        <v>7.1999999999999995E-2</v>
      </c>
      <c r="J62">
        <f t="shared" si="0"/>
        <v>0.11947342230264646</v>
      </c>
      <c r="K62">
        <f t="shared" si="1"/>
        <v>-4.3385659353087538E-2</v>
      </c>
    </row>
    <row r="63" spans="1:11" x14ac:dyDescent="0.25">
      <c r="A63" s="39" t="s">
        <v>86</v>
      </c>
      <c r="B63" s="39">
        <v>1.04E-2</v>
      </c>
      <c r="C63" s="39">
        <v>0.10134</v>
      </c>
      <c r="D63" s="39">
        <v>13107</v>
      </c>
      <c r="G63" s="39" t="s">
        <v>86</v>
      </c>
      <c r="H63" s="39">
        <v>-1E-3</v>
      </c>
      <c r="J63">
        <f t="shared" si="0"/>
        <v>-9.7651470298006707E-3</v>
      </c>
      <c r="K63">
        <f t="shared" si="1"/>
        <v>1.026248273139925E-4</v>
      </c>
    </row>
    <row r="64" spans="1:11" x14ac:dyDescent="0.25">
      <c r="A64" s="39" t="s">
        <v>87</v>
      </c>
      <c r="B64" s="39">
        <v>1.4E-3</v>
      </c>
      <c r="C64" s="39">
        <v>3.703E-2</v>
      </c>
      <c r="D64" s="39">
        <v>13107</v>
      </c>
      <c r="G64" s="39" t="s">
        <v>87</v>
      </c>
      <c r="H64" s="39">
        <v>-1.0999999999999999E-2</v>
      </c>
      <c r="J64">
        <f t="shared" si="0"/>
        <v>-0.29664056170672426</v>
      </c>
      <c r="K64">
        <f t="shared" si="1"/>
        <v>4.1587901701323248E-4</v>
      </c>
    </row>
    <row r="65" spans="1:11" x14ac:dyDescent="0.25">
      <c r="A65" s="39" t="s">
        <v>88</v>
      </c>
      <c r="B65" s="39">
        <v>1.7500000000000002E-2</v>
      </c>
      <c r="C65" s="39">
        <v>0.13103000000000001</v>
      </c>
      <c r="D65" s="39">
        <v>13107</v>
      </c>
      <c r="G65" s="39" t="s">
        <v>88</v>
      </c>
      <c r="H65" s="39">
        <v>-0.02</v>
      </c>
      <c r="J65">
        <f t="shared" si="0"/>
        <v>-0.14996565671983514</v>
      </c>
      <c r="K65">
        <f t="shared" si="1"/>
        <v>2.6711440128214916E-3</v>
      </c>
    </row>
    <row r="66" spans="1:11" x14ac:dyDescent="0.25">
      <c r="A66" s="39" t="s">
        <v>89</v>
      </c>
      <c r="B66" s="39">
        <v>8.6999999999999994E-3</v>
      </c>
      <c r="C66" s="39">
        <v>9.2859999999999998E-2</v>
      </c>
      <c r="D66" s="39">
        <v>13107</v>
      </c>
      <c r="G66" s="39" t="s">
        <v>89</v>
      </c>
      <c r="H66" s="39">
        <v>-1.9E-2</v>
      </c>
      <c r="J66">
        <f t="shared" si="0"/>
        <v>-0.20282898987723452</v>
      </c>
      <c r="K66">
        <f t="shared" si="1"/>
        <v>1.7800990738746499E-3</v>
      </c>
    </row>
    <row r="67" spans="1:11" x14ac:dyDescent="0.25">
      <c r="A67" s="39" t="s">
        <v>90</v>
      </c>
      <c r="B67" s="39">
        <v>2.9999999999999997E-4</v>
      </c>
      <c r="C67" s="39">
        <v>1.7469999999999999E-2</v>
      </c>
      <c r="D67" s="39">
        <v>13107</v>
      </c>
      <c r="G67" s="39" t="s">
        <v>90</v>
      </c>
      <c r="H67" s="39">
        <v>-3.0000000000000001E-3</v>
      </c>
      <c r="J67">
        <f t="shared" si="0"/>
        <v>-0.1716714367487121</v>
      </c>
      <c r="K67">
        <f t="shared" si="1"/>
        <v>5.1516886090440753E-5</v>
      </c>
    </row>
    <row r="68" spans="1:11" x14ac:dyDescent="0.25">
      <c r="A68" s="39" t="s">
        <v>91</v>
      </c>
      <c r="B68" s="39">
        <v>1.4E-3</v>
      </c>
      <c r="C68" s="39">
        <v>3.703E-2</v>
      </c>
      <c r="D68" s="39">
        <v>13107</v>
      </c>
      <c r="G68" s="39" t="s">
        <v>91</v>
      </c>
      <c r="H68" s="39">
        <v>-4.0000000000000001E-3</v>
      </c>
      <c r="J68">
        <f t="shared" si="0"/>
        <v>-0.10786929516608156</v>
      </c>
      <c r="K68">
        <f t="shared" si="1"/>
        <v>1.5122873345935729E-4</v>
      </c>
    </row>
    <row r="69" spans="1:11" x14ac:dyDescent="0.25">
      <c r="A69" s="39" t="s">
        <v>92</v>
      </c>
      <c r="B69" s="39">
        <v>4.5199999999999997E-2</v>
      </c>
      <c r="C69" s="39">
        <v>0.20768</v>
      </c>
      <c r="D69" s="39">
        <v>13107</v>
      </c>
      <c r="G69" s="39" t="s">
        <v>92</v>
      </c>
      <c r="H69" s="39">
        <v>3.7999999999999999E-2</v>
      </c>
      <c r="J69">
        <f t="shared" si="0"/>
        <v>0.17470338983050845</v>
      </c>
      <c r="K69">
        <f t="shared" si="1"/>
        <v>-8.2704160246533116E-3</v>
      </c>
    </row>
    <row r="70" spans="1:11" x14ac:dyDescent="0.25">
      <c r="A70" s="39" t="s">
        <v>93</v>
      </c>
      <c r="B70" s="39">
        <v>0.1024</v>
      </c>
      <c r="C70" s="39">
        <v>0.30317</v>
      </c>
      <c r="D70" s="39">
        <v>13107</v>
      </c>
      <c r="G70" s="39" t="s">
        <v>93</v>
      </c>
      <c r="H70" s="39">
        <v>-2.8000000000000001E-2</v>
      </c>
      <c r="J70">
        <f t="shared" si="0"/>
        <v>-8.2900023089355818E-2</v>
      </c>
      <c r="K70">
        <f t="shared" si="1"/>
        <v>9.4574001385361369E-3</v>
      </c>
    </row>
    <row r="71" spans="1:11" x14ac:dyDescent="0.25">
      <c r="A71" s="39" t="s">
        <v>94</v>
      </c>
      <c r="B71" s="39">
        <v>0.52569999999999995</v>
      </c>
      <c r="C71" s="39">
        <v>0.49936000000000003</v>
      </c>
      <c r="D71" s="39">
        <v>13107</v>
      </c>
      <c r="G71" s="39" t="s">
        <v>94</v>
      </c>
      <c r="H71" s="39">
        <v>4.0000000000000001E-3</v>
      </c>
      <c r="J71">
        <f t="shared" ref="J71:J95" si="4">((1-B71)/C71)*H71</f>
        <v>3.7992630567125923E-3</v>
      </c>
      <c r="K71">
        <f t="shared" ref="K71:K95" si="5">((0-B71)/C71)*H71</f>
        <v>-4.2109900672861258E-3</v>
      </c>
    </row>
    <row r="72" spans="1:11" x14ac:dyDescent="0.25">
      <c r="A72" s="39" t="s">
        <v>95</v>
      </c>
      <c r="B72" s="39">
        <v>0.13780000000000001</v>
      </c>
      <c r="C72" s="39">
        <v>0.34469</v>
      </c>
      <c r="D72" s="39">
        <v>13107</v>
      </c>
      <c r="G72" s="39" t="s">
        <v>95</v>
      </c>
      <c r="H72" s="39">
        <v>7.4999999999999997E-2</v>
      </c>
      <c r="J72">
        <f t="shared" si="4"/>
        <v>0.18760335373814152</v>
      </c>
      <c r="K72">
        <f t="shared" si="5"/>
        <v>-2.9983463401897358E-2</v>
      </c>
    </row>
    <row r="73" spans="1:11" x14ac:dyDescent="0.25">
      <c r="A73" s="39" t="s">
        <v>96</v>
      </c>
      <c r="B73" s="39">
        <v>3.95E-2</v>
      </c>
      <c r="C73" s="39">
        <v>0.19484000000000001</v>
      </c>
      <c r="D73" s="39">
        <v>13107</v>
      </c>
      <c r="G73" s="39" t="s">
        <v>96</v>
      </c>
      <c r="H73" s="39">
        <v>-3.2000000000000001E-2</v>
      </c>
      <c r="J73">
        <f t="shared" si="4"/>
        <v>-0.15774994867583658</v>
      </c>
      <c r="K73">
        <f t="shared" si="5"/>
        <v>6.4873742557996304E-3</v>
      </c>
    </row>
    <row r="74" spans="1:11" x14ac:dyDescent="0.25">
      <c r="A74" s="39" t="s">
        <v>97</v>
      </c>
      <c r="B74" s="39">
        <v>7.0699999999999999E-2</v>
      </c>
      <c r="C74" s="39">
        <v>0.25638</v>
      </c>
      <c r="D74" s="39">
        <v>13107</v>
      </c>
      <c r="G74" s="39" t="s">
        <v>97</v>
      </c>
      <c r="H74" s="39">
        <v>-0.05</v>
      </c>
      <c r="J74">
        <f t="shared" si="4"/>
        <v>-0.18123488571651458</v>
      </c>
      <c r="K74">
        <f t="shared" si="5"/>
        <v>1.3788126998985881E-2</v>
      </c>
    </row>
    <row r="75" spans="1:11" x14ac:dyDescent="0.25">
      <c r="A75" s="39" t="s">
        <v>98</v>
      </c>
      <c r="B75" s="39">
        <v>1.67E-2</v>
      </c>
      <c r="C75" s="39">
        <v>0.12817999999999999</v>
      </c>
      <c r="D75" s="39">
        <v>13107</v>
      </c>
      <c r="G75" s="39" t="s">
        <v>98</v>
      </c>
      <c r="H75" s="39">
        <v>-1.4E-2</v>
      </c>
      <c r="J75">
        <f t="shared" si="4"/>
        <v>-0.1073974098923389</v>
      </c>
      <c r="K75">
        <f t="shared" si="5"/>
        <v>1.8239975035106882E-3</v>
      </c>
    </row>
    <row r="76" spans="1:11" x14ac:dyDescent="0.25">
      <c r="A76" s="39" t="s">
        <v>99</v>
      </c>
      <c r="B76" s="39">
        <v>3.0700000000000002E-2</v>
      </c>
      <c r="C76" s="39">
        <v>0.17243</v>
      </c>
      <c r="D76" s="39">
        <v>13107</v>
      </c>
      <c r="G76" s="39" t="s">
        <v>99</v>
      </c>
      <c r="H76" s="39">
        <v>-6.0000000000000001E-3</v>
      </c>
      <c r="J76">
        <f t="shared" si="4"/>
        <v>-3.3728469523864761E-2</v>
      </c>
      <c r="K76">
        <f t="shared" si="5"/>
        <v>1.0682595835991417E-3</v>
      </c>
    </row>
    <row r="77" spans="1:11" x14ac:dyDescent="0.25">
      <c r="A77" s="39" t="s">
        <v>100</v>
      </c>
      <c r="B77" s="39">
        <v>1.2999999999999999E-3</v>
      </c>
      <c r="C77" s="39">
        <v>3.5990000000000001E-2</v>
      </c>
      <c r="D77" s="39">
        <v>13107</v>
      </c>
      <c r="G77" s="39" t="s">
        <v>100</v>
      </c>
      <c r="H77" s="39">
        <v>-7.0000000000000001E-3</v>
      </c>
      <c r="J77">
        <f t="shared" si="4"/>
        <v>-0.19424562378438454</v>
      </c>
      <c r="K77">
        <f t="shared" si="5"/>
        <v>2.5284801333703803E-4</v>
      </c>
    </row>
    <row r="78" spans="1:11" x14ac:dyDescent="0.25">
      <c r="A78" s="39" t="s">
        <v>101</v>
      </c>
      <c r="B78" s="39">
        <v>2.0000000000000001E-4</v>
      </c>
      <c r="C78" s="39">
        <v>1.235E-2</v>
      </c>
      <c r="D78" s="39">
        <v>13107</v>
      </c>
      <c r="G78" s="39" t="s">
        <v>101</v>
      </c>
      <c r="H78" s="39">
        <v>1E-3</v>
      </c>
      <c r="J78">
        <f t="shared" si="4"/>
        <v>8.0955465587044542E-2</v>
      </c>
      <c r="K78">
        <f t="shared" si="5"/>
        <v>-1.6194331983805668E-5</v>
      </c>
    </row>
    <row r="79" spans="1:11" x14ac:dyDescent="0.25">
      <c r="A79" s="39" t="s">
        <v>102</v>
      </c>
      <c r="B79" s="39">
        <v>1E-4</v>
      </c>
      <c r="C79" s="39">
        <v>8.7299999999999999E-3</v>
      </c>
      <c r="D79" s="39">
        <v>13107</v>
      </c>
      <c r="G79" s="39" t="s">
        <v>102</v>
      </c>
      <c r="H79" s="39">
        <v>-2E-3</v>
      </c>
      <c r="J79">
        <f t="shared" si="4"/>
        <v>-0.22907216494845362</v>
      </c>
      <c r="K79">
        <f t="shared" si="5"/>
        <v>2.2909507445589922E-5</v>
      </c>
    </row>
    <row r="80" spans="1:11" x14ac:dyDescent="0.25">
      <c r="A80" s="39" t="s">
        <v>103</v>
      </c>
      <c r="B80" s="39">
        <v>6.1600000000000002E-2</v>
      </c>
      <c r="C80" s="39">
        <v>0.24038000000000001</v>
      </c>
      <c r="D80" s="39">
        <v>13107</v>
      </c>
      <c r="G80" s="39" t="s">
        <v>103</v>
      </c>
      <c r="H80" s="39">
        <v>-2.1999999999999999E-2</v>
      </c>
      <c r="J80">
        <f t="shared" si="4"/>
        <v>-8.5884016973125879E-2</v>
      </c>
      <c r="K80">
        <f t="shared" si="5"/>
        <v>5.637740244612696E-3</v>
      </c>
    </row>
    <row r="81" spans="1:11" x14ac:dyDescent="0.25">
      <c r="A81" s="39" t="s">
        <v>104</v>
      </c>
      <c r="B81" s="39">
        <v>8.0000000000000004E-4</v>
      </c>
      <c r="C81" s="39">
        <v>2.7609999999999999E-2</v>
      </c>
      <c r="D81" s="39">
        <v>13107</v>
      </c>
      <c r="G81" s="39" t="s">
        <v>104</v>
      </c>
      <c r="H81" s="39">
        <v>-4.0000000000000001E-3</v>
      </c>
      <c r="J81">
        <f t="shared" si="4"/>
        <v>-0.14475914523723291</v>
      </c>
      <c r="K81">
        <f t="shared" si="5"/>
        <v>1.1590003621876133E-4</v>
      </c>
    </row>
    <row r="82" spans="1:11" x14ac:dyDescent="0.25">
      <c r="A82" s="39" t="s">
        <v>105</v>
      </c>
      <c r="B82" s="39">
        <v>9.7000000000000003E-3</v>
      </c>
      <c r="C82" s="39">
        <v>9.7960000000000005E-2</v>
      </c>
      <c r="D82" s="39">
        <v>13107</v>
      </c>
      <c r="G82" s="39" t="s">
        <v>105</v>
      </c>
      <c r="H82" s="39">
        <v>2.1000000000000001E-2</v>
      </c>
      <c r="J82">
        <f t="shared" si="4"/>
        <v>0.21229379338505514</v>
      </c>
      <c r="K82">
        <f t="shared" si="5"/>
        <v>-2.0794201714985708E-3</v>
      </c>
    </row>
    <row r="83" spans="1:11" x14ac:dyDescent="0.25">
      <c r="A83" s="39" t="s">
        <v>106</v>
      </c>
      <c r="B83" s="39">
        <v>5.3600000000000002E-2</v>
      </c>
      <c r="C83" s="39">
        <v>0.22531000000000001</v>
      </c>
      <c r="D83" s="39">
        <v>13107</v>
      </c>
      <c r="G83" s="39" t="s">
        <v>106</v>
      </c>
      <c r="H83" s="39">
        <v>-4.0000000000000001E-3</v>
      </c>
      <c r="J83">
        <f t="shared" si="4"/>
        <v>-1.6801739825129822E-2</v>
      </c>
      <c r="K83">
        <f t="shared" si="5"/>
        <v>9.5157782610625361E-4</v>
      </c>
    </row>
    <row r="84" spans="1:11" x14ac:dyDescent="0.25">
      <c r="A84" s="39" t="s">
        <v>107</v>
      </c>
      <c r="B84" s="39">
        <v>0.25009999999999999</v>
      </c>
      <c r="C84" s="39">
        <v>0.43308000000000002</v>
      </c>
      <c r="D84" s="39">
        <v>13107</v>
      </c>
      <c r="G84" s="39" t="s">
        <v>107</v>
      </c>
      <c r="H84" s="39">
        <v>0.114</v>
      </c>
      <c r="J84">
        <f t="shared" si="4"/>
        <v>0.19739678581324469</v>
      </c>
      <c r="K84">
        <f t="shared" si="5"/>
        <v>-6.5834026045996127E-2</v>
      </c>
    </row>
    <row r="85" spans="1:11" x14ac:dyDescent="0.25">
      <c r="A85" s="39" t="s">
        <v>108</v>
      </c>
      <c r="B85" s="39">
        <v>0.60909999999999997</v>
      </c>
      <c r="C85" s="39">
        <v>0.48798000000000002</v>
      </c>
      <c r="D85" s="39">
        <v>13107</v>
      </c>
      <c r="G85" s="39" t="s">
        <v>108</v>
      </c>
      <c r="H85" s="39">
        <v>-9.6000000000000002E-2</v>
      </c>
      <c r="J85">
        <f t="shared" si="4"/>
        <v>-7.6901512357063814E-2</v>
      </c>
      <c r="K85">
        <f t="shared" si="5"/>
        <v>0.11982786179761463</v>
      </c>
    </row>
    <row r="86" spans="1:11" x14ac:dyDescent="0.25">
      <c r="A86" s="39" t="s">
        <v>109</v>
      </c>
      <c r="B86" s="39">
        <v>1.18E-2</v>
      </c>
      <c r="C86" s="39">
        <v>0.10811</v>
      </c>
      <c r="D86" s="39">
        <v>13107</v>
      </c>
      <c r="G86" s="39" t="s">
        <v>109</v>
      </c>
      <c r="H86" s="39">
        <v>1.4E-2</v>
      </c>
      <c r="J86">
        <f t="shared" si="4"/>
        <v>0.12796966053094072</v>
      </c>
      <c r="K86">
        <f t="shared" si="5"/>
        <v>-1.5280732587179724E-3</v>
      </c>
    </row>
    <row r="87" spans="1:11" x14ac:dyDescent="0.25">
      <c r="A87" s="39" t="s">
        <v>110</v>
      </c>
      <c r="B87" s="39">
        <v>6.3899999999999998E-2</v>
      </c>
      <c r="C87" s="39">
        <v>0.24465000000000001</v>
      </c>
      <c r="D87" s="39">
        <v>13107</v>
      </c>
      <c r="G87" s="39" t="s">
        <v>110</v>
      </c>
      <c r="H87" s="39">
        <v>8.0000000000000002E-3</v>
      </c>
      <c r="J87">
        <f t="shared" si="4"/>
        <v>3.0610259554465565E-2</v>
      </c>
      <c r="K87">
        <f t="shared" si="5"/>
        <v>-2.0895156345800124E-3</v>
      </c>
    </row>
    <row r="88" spans="1:11" x14ac:dyDescent="0.25">
      <c r="A88" s="39" t="s">
        <v>111</v>
      </c>
      <c r="B88" s="39">
        <v>0.89429999999999998</v>
      </c>
      <c r="C88" s="39">
        <v>0.30742000000000003</v>
      </c>
      <c r="D88" s="39">
        <v>13107</v>
      </c>
      <c r="G88" s="39" t="s">
        <v>111</v>
      </c>
      <c r="H88" s="39">
        <v>2.4E-2</v>
      </c>
      <c r="J88">
        <f t="shared" si="4"/>
        <v>8.2519029340966769E-3</v>
      </c>
      <c r="K88">
        <f t="shared" si="5"/>
        <v>-6.9817188211567238E-2</v>
      </c>
    </row>
    <row r="89" spans="1:11" x14ac:dyDescent="0.25">
      <c r="A89" s="39" t="s">
        <v>112</v>
      </c>
      <c r="B89" s="39">
        <v>6.9999999999999999E-4</v>
      </c>
      <c r="C89" s="39">
        <v>2.6200000000000001E-2</v>
      </c>
      <c r="D89" s="39">
        <v>13107</v>
      </c>
      <c r="G89" s="39" t="s">
        <v>112</v>
      </c>
      <c r="H89" s="39">
        <v>2E-3</v>
      </c>
      <c r="J89">
        <f t="shared" si="4"/>
        <v>7.6282442748091595E-2</v>
      </c>
      <c r="K89">
        <f t="shared" si="5"/>
        <v>-5.3435114503816794E-5</v>
      </c>
    </row>
    <row r="90" spans="1:11" x14ac:dyDescent="0.25">
      <c r="A90" s="39" t="s">
        <v>113</v>
      </c>
      <c r="B90" s="39">
        <v>1E-4</v>
      </c>
      <c r="C90" s="39">
        <v>8.7299999999999999E-3</v>
      </c>
      <c r="D90" s="39">
        <v>13107</v>
      </c>
      <c r="G90" s="39" t="s">
        <v>113</v>
      </c>
      <c r="H90" s="39">
        <v>-3.0000000000000001E-3</v>
      </c>
      <c r="J90">
        <f t="shared" si="4"/>
        <v>-0.34360824742268042</v>
      </c>
      <c r="K90">
        <f t="shared" si="5"/>
        <v>3.4364261168384884E-5</v>
      </c>
    </row>
    <row r="91" spans="1:11" x14ac:dyDescent="0.25">
      <c r="A91" s="39" t="s">
        <v>114</v>
      </c>
      <c r="B91" s="39">
        <v>9.5999999999999992E-3</v>
      </c>
      <c r="C91" s="39">
        <v>9.758E-2</v>
      </c>
      <c r="D91" s="39">
        <v>13107</v>
      </c>
      <c r="G91" s="39" t="s">
        <v>114</v>
      </c>
      <c r="H91" s="39">
        <v>-1.9E-2</v>
      </c>
      <c r="J91">
        <f t="shared" si="4"/>
        <v>-0.1928427956548473</v>
      </c>
      <c r="K91">
        <f t="shared" si="5"/>
        <v>1.8692354990776797E-3</v>
      </c>
    </row>
    <row r="92" spans="1:11" x14ac:dyDescent="0.25">
      <c r="A92" s="39" t="s">
        <v>115</v>
      </c>
      <c r="B92" s="39">
        <v>8.0000000000000004E-4</v>
      </c>
      <c r="C92" s="39">
        <v>2.7609999999999999E-2</v>
      </c>
      <c r="D92" s="39">
        <v>13107</v>
      </c>
      <c r="G92" s="39" t="s">
        <v>115</v>
      </c>
      <c r="H92" s="39">
        <v>-6.0000000000000001E-3</v>
      </c>
      <c r="J92">
        <f t="shared" si="4"/>
        <v>-0.21713871785584934</v>
      </c>
      <c r="K92">
        <f t="shared" si="5"/>
        <v>1.73850054328142E-4</v>
      </c>
    </row>
    <row r="93" spans="1:11" x14ac:dyDescent="0.25">
      <c r="A93" s="39" t="s">
        <v>116</v>
      </c>
      <c r="B93" s="39">
        <v>2.8799999999999999E-2</v>
      </c>
      <c r="C93" s="39">
        <v>0.16714999999999999</v>
      </c>
      <c r="D93" s="39">
        <v>13107</v>
      </c>
      <c r="G93" s="39" t="s">
        <v>116</v>
      </c>
      <c r="H93" s="39">
        <v>-4.2999999999999997E-2</v>
      </c>
      <c r="J93">
        <f t="shared" si="4"/>
        <v>-0.24984504935686508</v>
      </c>
      <c r="K93">
        <f t="shared" si="5"/>
        <v>7.4089141489679924E-3</v>
      </c>
    </row>
    <row r="94" spans="1:11" x14ac:dyDescent="0.25">
      <c r="A94" s="39" t="s">
        <v>117</v>
      </c>
      <c r="B94" s="39">
        <v>1.1999999999999999E-3</v>
      </c>
      <c r="C94" s="39">
        <v>3.492E-2</v>
      </c>
      <c r="D94" s="39">
        <v>13107</v>
      </c>
      <c r="G94" s="39" t="s">
        <v>117</v>
      </c>
      <c r="H94" s="39">
        <v>-8.9999999999999993E-3</v>
      </c>
      <c r="J94">
        <f t="shared" si="4"/>
        <v>-0.25742268041237115</v>
      </c>
      <c r="K94">
        <f t="shared" si="5"/>
        <v>3.0927835051546384E-4</v>
      </c>
    </row>
    <row r="95" spans="1:11" x14ac:dyDescent="0.25">
      <c r="A95" s="40" t="s">
        <v>118</v>
      </c>
      <c r="B95" s="40">
        <v>2.0000000000000001E-4</v>
      </c>
      <c r="C95" s="40">
        <v>1.5129999999999999E-2</v>
      </c>
      <c r="D95" s="40">
        <v>13107</v>
      </c>
      <c r="G95" s="40" t="s">
        <v>118</v>
      </c>
      <c r="H95" s="40">
        <v>-4.0000000000000001E-3</v>
      </c>
      <c r="J95">
        <f t="shared" si="4"/>
        <v>-0.26432253800396566</v>
      </c>
      <c r="K95">
        <f t="shared" si="5"/>
        <v>5.2875082617316598E-5</v>
      </c>
    </row>
    <row r="96" spans="1:11" x14ac:dyDescent="0.25">
      <c r="G96" t="s">
        <v>120</v>
      </c>
    </row>
    <row r="97" spans="7:7" x14ac:dyDescent="0.25">
      <c r="G97" t="s">
        <v>121</v>
      </c>
    </row>
  </sheetData>
  <mergeCells count="3">
    <mergeCell ref="G3:H3"/>
    <mergeCell ref="G4:G5"/>
    <mergeCell ref="J4:K4"/>
  </mergeCells>
  <pageMargins left="0.45" right="0.45" top="0.5" bottom="0.5" header="0" footer="0"/>
  <pageSetup scale="6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opLeftCell="A58" workbookViewId="0">
      <selection activeCell="A58" sqref="A1:XFD1048576"/>
    </sheetView>
  </sheetViews>
  <sheetFormatPr defaultRowHeight="15" x14ac:dyDescent="0.25"/>
  <cols>
    <col min="1" max="1" width="39.855468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123</v>
      </c>
    </row>
    <row r="4" spans="1:5" x14ac:dyDescent="0.25">
      <c r="B4" s="16" t="s">
        <v>8</v>
      </c>
      <c r="C4" s="16"/>
      <c r="D4" s="16"/>
    </row>
    <row r="5" spans="1:5" ht="15.75" thickBot="1" x14ac:dyDescent="0.3">
      <c r="B5" s="18" t="s">
        <v>25</v>
      </c>
      <c r="C5" s="18"/>
      <c r="D5" s="18"/>
      <c r="E5" s="14"/>
    </row>
    <row r="6" spans="1:5" x14ac:dyDescent="0.25">
      <c r="B6" s="19" t="s">
        <v>9</v>
      </c>
      <c r="C6" s="4" t="s">
        <v>10</v>
      </c>
      <c r="D6" s="5">
        <v>13107</v>
      </c>
      <c r="E6" s="14"/>
    </row>
    <row r="7" spans="1:5" x14ac:dyDescent="0.25">
      <c r="B7" s="20"/>
      <c r="C7" s="6" t="s">
        <v>11</v>
      </c>
      <c r="D7" s="7">
        <v>272</v>
      </c>
      <c r="E7" s="14"/>
    </row>
    <row r="8" spans="1:5" x14ac:dyDescent="0.25">
      <c r="B8" s="20" t="s">
        <v>1</v>
      </c>
      <c r="C8" s="6"/>
      <c r="D8" s="8">
        <v>0</v>
      </c>
      <c r="E8" s="14"/>
    </row>
    <row r="9" spans="1:5" ht="24" x14ac:dyDescent="0.25">
      <c r="B9" s="20" t="s">
        <v>26</v>
      </c>
      <c r="C9" s="6"/>
      <c r="D9" s="8">
        <v>8.7347099999999997E-3</v>
      </c>
      <c r="E9" s="14"/>
    </row>
    <row r="10" spans="1:5" x14ac:dyDescent="0.25">
      <c r="B10" s="20" t="s">
        <v>12</v>
      </c>
      <c r="C10" s="6"/>
      <c r="D10" s="9">
        <v>-8.6079100000000006E-2</v>
      </c>
      <c r="E10" s="14"/>
    </row>
    <row r="11" spans="1:5" x14ac:dyDescent="0.25">
      <c r="B11" s="20" t="s">
        <v>13</v>
      </c>
      <c r="C11" s="6"/>
      <c r="D11" s="10">
        <v>1.1462600000000001</v>
      </c>
      <c r="E11" s="14"/>
    </row>
    <row r="12" spans="1:5" ht="24" x14ac:dyDescent="0.25">
      <c r="B12" s="20" t="s">
        <v>14</v>
      </c>
      <c r="C12" s="6"/>
      <c r="D12" s="11">
        <v>1</v>
      </c>
      <c r="E12" s="14"/>
    </row>
    <row r="13" spans="1:5" x14ac:dyDescent="0.25">
      <c r="B13" s="20" t="s">
        <v>15</v>
      </c>
      <c r="C13" s="6"/>
      <c r="D13" s="11">
        <v>9.0999999999999998E-2</v>
      </c>
      <c r="E13" s="14"/>
    </row>
    <row r="14" spans="1:5" ht="36" x14ac:dyDescent="0.25">
      <c r="B14" s="20" t="s">
        <v>16</v>
      </c>
      <c r="C14" s="6"/>
      <c r="D14" s="11">
        <v>2.1000000000000001E-2</v>
      </c>
      <c r="E14" s="14"/>
    </row>
    <row r="15" spans="1:5" x14ac:dyDescent="0.25">
      <c r="B15" s="20" t="s">
        <v>17</v>
      </c>
      <c r="C15" s="6"/>
      <c r="D15" s="11">
        <v>-1.1930000000000001</v>
      </c>
      <c r="E15" s="14"/>
    </row>
    <row r="16" spans="1:5" ht="24" x14ac:dyDescent="0.25">
      <c r="B16" s="20" t="s">
        <v>18</v>
      </c>
      <c r="C16" s="6"/>
      <c r="D16" s="9">
        <v>4.2999999999999997E-2</v>
      </c>
      <c r="E16" s="14"/>
    </row>
    <row r="17" spans="1:5" x14ac:dyDescent="0.25">
      <c r="B17" s="20" t="s">
        <v>19</v>
      </c>
      <c r="C17" s="6"/>
      <c r="D17" s="9">
        <v>-2.5994600000000001</v>
      </c>
      <c r="E17" s="14"/>
    </row>
    <row r="18" spans="1:5" x14ac:dyDescent="0.25">
      <c r="B18" s="20" t="s">
        <v>20</v>
      </c>
      <c r="C18" s="6"/>
      <c r="D18" s="8">
        <v>2.2935500000000002</v>
      </c>
      <c r="E18" s="14"/>
    </row>
    <row r="19" spans="1:5" x14ac:dyDescent="0.25">
      <c r="B19" s="20" t="s">
        <v>21</v>
      </c>
      <c r="C19" s="6">
        <v>20</v>
      </c>
      <c r="D19" s="8">
        <v>-0.98613580000000001</v>
      </c>
      <c r="E19" s="14"/>
    </row>
    <row r="20" spans="1:5" x14ac:dyDescent="0.25">
      <c r="B20" s="20"/>
      <c r="C20" s="26">
        <v>40</v>
      </c>
      <c r="D20" s="25">
        <v>-0.49442970000000003</v>
      </c>
      <c r="E20" s="14"/>
    </row>
    <row r="21" spans="1:5" x14ac:dyDescent="0.25">
      <c r="B21" s="21"/>
      <c r="C21" s="26">
        <v>60</v>
      </c>
      <c r="D21" s="22">
        <v>0.38541779999999998</v>
      </c>
      <c r="E21" s="14"/>
    </row>
    <row r="22" spans="1:5" ht="15.75" thickBot="1" x14ac:dyDescent="0.3">
      <c r="B22" s="23"/>
      <c r="C22" s="27">
        <v>80</v>
      </c>
      <c r="D22" s="24">
        <v>1.0617376999999999</v>
      </c>
    </row>
    <row r="23" spans="1:5" x14ac:dyDescent="0.25">
      <c r="B23" s="14"/>
      <c r="C23" s="28"/>
      <c r="D23" s="14"/>
    </row>
    <row r="24" spans="1:5" x14ac:dyDescent="0.25">
      <c r="A24" t="s">
        <v>24</v>
      </c>
    </row>
    <row r="53" spans="1:9" x14ac:dyDescent="0.25">
      <c r="A53" s="16" t="s">
        <v>22</v>
      </c>
      <c r="B53" s="16"/>
      <c r="C53" s="16"/>
      <c r="D53" s="16"/>
      <c r="E53" s="16"/>
      <c r="F53" s="16"/>
      <c r="G53" s="16"/>
      <c r="H53" s="15"/>
      <c r="I53" s="14"/>
    </row>
    <row r="54" spans="1:9" ht="15.75" thickBot="1" x14ac:dyDescent="0.3">
      <c r="A54" s="29" t="s">
        <v>27</v>
      </c>
      <c r="B54" s="29"/>
      <c r="C54" s="29"/>
      <c r="D54" s="29"/>
      <c r="E54" s="29"/>
      <c r="F54" s="29"/>
      <c r="G54" s="29"/>
      <c r="H54" s="15"/>
      <c r="I54" s="14"/>
    </row>
    <row r="55" spans="1:9" ht="48.75" x14ac:dyDescent="0.25">
      <c r="A55" s="30" t="s">
        <v>2</v>
      </c>
      <c r="B55" s="31" t="s">
        <v>28</v>
      </c>
      <c r="C55" s="32"/>
      <c r="D55" s="32"/>
      <c r="E55" s="32"/>
      <c r="F55" s="32"/>
      <c r="G55" s="33"/>
      <c r="H55" s="15"/>
      <c r="I55" s="14"/>
    </row>
    <row r="56" spans="1:9" ht="15.75" thickBot="1" x14ac:dyDescent="0.3">
      <c r="A56" s="34"/>
      <c r="B56" s="2">
        <v>1</v>
      </c>
      <c r="C56" s="3">
        <v>2</v>
      </c>
      <c r="D56" s="3">
        <v>3</v>
      </c>
      <c r="E56" s="3">
        <v>4</v>
      </c>
      <c r="F56" s="3">
        <v>5</v>
      </c>
      <c r="G56" s="12" t="s">
        <v>23</v>
      </c>
      <c r="H56" s="15"/>
      <c r="I56" s="14"/>
    </row>
    <row r="57" spans="1:9" x14ac:dyDescent="0.25">
      <c r="A57" s="13" t="s">
        <v>29</v>
      </c>
      <c r="B57" s="51">
        <v>0.99325053995680357</v>
      </c>
      <c r="C57" s="52">
        <v>1</v>
      </c>
      <c r="D57" s="52">
        <v>0.99920286966919036</v>
      </c>
      <c r="E57" s="52">
        <v>1</v>
      </c>
      <c r="F57" s="52">
        <v>1</v>
      </c>
      <c r="G57" s="53">
        <v>0.99794003204394266</v>
      </c>
      <c r="H57" s="15"/>
      <c r="I57" s="14"/>
    </row>
    <row r="58" spans="1:9" x14ac:dyDescent="0.25">
      <c r="A58" s="17" t="s">
        <v>30</v>
      </c>
      <c r="B58" s="54">
        <v>0.60799136069114468</v>
      </c>
      <c r="C58" s="55">
        <v>0.68214971209213038</v>
      </c>
      <c r="D58" s="55">
        <v>0.69748903945795204</v>
      </c>
      <c r="E58" s="55">
        <v>0.7522783761391888</v>
      </c>
      <c r="F58" s="55">
        <v>0.82720000000000238</v>
      </c>
      <c r="G58" s="56">
        <v>0.69779507133592866</v>
      </c>
      <c r="H58" s="15"/>
      <c r="I58" s="14"/>
    </row>
    <row r="59" spans="1:9" x14ac:dyDescent="0.25">
      <c r="A59" s="17" t="s">
        <v>31</v>
      </c>
      <c r="B59" s="54">
        <v>0.91009719222462226</v>
      </c>
      <c r="C59" s="55">
        <v>0.99078694817658464</v>
      </c>
      <c r="D59" s="55">
        <v>0.98365882821841344</v>
      </c>
      <c r="E59" s="55">
        <v>0.99502899751450002</v>
      </c>
      <c r="F59" s="55">
        <v>1</v>
      </c>
      <c r="G59" s="56">
        <v>0.96871900511177433</v>
      </c>
      <c r="H59" s="15"/>
      <c r="I59" s="14"/>
    </row>
    <row r="60" spans="1:9" x14ac:dyDescent="0.25">
      <c r="A60" s="17" t="s">
        <v>32</v>
      </c>
      <c r="B60" s="54">
        <v>0.80831533477321882</v>
      </c>
      <c r="C60" s="55">
        <v>0.98426103646833041</v>
      </c>
      <c r="D60" s="55">
        <v>0.98007174172977263</v>
      </c>
      <c r="E60" s="55">
        <v>0.99254349627174632</v>
      </c>
      <c r="F60" s="55">
        <v>0.99946666666666661</v>
      </c>
      <c r="G60" s="56">
        <v>0.93743801022354245</v>
      </c>
      <c r="H60" s="15"/>
      <c r="I60" s="14"/>
    </row>
    <row r="61" spans="1:9" x14ac:dyDescent="0.25">
      <c r="A61" s="17" t="s">
        <v>33</v>
      </c>
      <c r="B61" s="54">
        <v>0.50809935205183587</v>
      </c>
      <c r="C61" s="55">
        <v>0.61919385796544946</v>
      </c>
      <c r="D61" s="55">
        <v>0.42407333599043456</v>
      </c>
      <c r="E61" s="55">
        <v>0.23405136702568349</v>
      </c>
      <c r="F61" s="55">
        <v>0.26933333333333359</v>
      </c>
      <c r="G61" s="56">
        <v>0.42946517128251921</v>
      </c>
      <c r="H61" s="15"/>
      <c r="I61" s="14"/>
    </row>
    <row r="62" spans="1:9" x14ac:dyDescent="0.25">
      <c r="A62" s="17" t="s">
        <v>34</v>
      </c>
      <c r="B62" s="54">
        <v>8.990280777537793E-2</v>
      </c>
      <c r="C62" s="55">
        <v>0.16391554702495198</v>
      </c>
      <c r="D62" s="55">
        <v>0.12036667995217211</v>
      </c>
      <c r="E62" s="55">
        <v>4.6810273405136785E-2</v>
      </c>
      <c r="F62" s="55">
        <v>4.8000000000000043E-2</v>
      </c>
      <c r="G62" s="56">
        <v>9.6513313496605357E-2</v>
      </c>
      <c r="H62" s="15"/>
      <c r="I62" s="14"/>
    </row>
    <row r="63" spans="1:9" x14ac:dyDescent="0.25">
      <c r="A63" s="17" t="s">
        <v>35</v>
      </c>
      <c r="B63" s="54">
        <v>8.6123110151187843E-2</v>
      </c>
      <c r="C63" s="55">
        <v>0.32092130518234241</v>
      </c>
      <c r="D63" s="55">
        <v>0.33559186927062634</v>
      </c>
      <c r="E63" s="55">
        <v>0.23860811930405931</v>
      </c>
      <c r="F63" s="55">
        <v>0.45066666666666627</v>
      </c>
      <c r="G63" s="56">
        <v>0.26077668421454225</v>
      </c>
      <c r="H63" s="15"/>
      <c r="I63" s="14"/>
    </row>
    <row r="64" spans="1:9" x14ac:dyDescent="0.25">
      <c r="A64" s="17" t="s">
        <v>36</v>
      </c>
      <c r="B64" s="54">
        <v>0.18331533477321804</v>
      </c>
      <c r="C64" s="55">
        <v>0.474856046065259</v>
      </c>
      <c r="D64" s="55">
        <v>0.64567556795535919</v>
      </c>
      <c r="E64" s="55">
        <v>0.75310687655343944</v>
      </c>
      <c r="F64" s="55">
        <v>0.91200000000000003</v>
      </c>
      <c r="G64" s="56">
        <v>0.53894865339131781</v>
      </c>
      <c r="H64" s="15"/>
      <c r="I64" s="14"/>
    </row>
    <row r="65" spans="1:9" x14ac:dyDescent="0.25">
      <c r="A65" s="17" t="s">
        <v>37</v>
      </c>
      <c r="B65" s="54">
        <v>0.35772138228941797</v>
      </c>
      <c r="C65" s="55">
        <v>0.76353166986564358</v>
      </c>
      <c r="D65" s="55">
        <v>0.71064168991630017</v>
      </c>
      <c r="E65" s="55">
        <v>0.744821872410935</v>
      </c>
      <c r="F65" s="55">
        <v>0.98080000000000056</v>
      </c>
      <c r="G65" s="56">
        <v>0.66636148622873437</v>
      </c>
      <c r="H65" s="15"/>
      <c r="I65" s="14"/>
    </row>
    <row r="66" spans="1:9" x14ac:dyDescent="0.25">
      <c r="A66" s="17" t="s">
        <v>38</v>
      </c>
      <c r="B66" s="54">
        <v>6.2904967602591982E-2</v>
      </c>
      <c r="C66" s="55">
        <v>3.3397312859884849E-2</v>
      </c>
      <c r="D66" s="55">
        <v>7.5727381426863149E-3</v>
      </c>
      <c r="E66" s="55">
        <v>4.1425020712510571E-4</v>
      </c>
      <c r="F66" s="55">
        <v>2.6666666666666722E-3</v>
      </c>
      <c r="G66" s="56">
        <v>2.6321812771801407E-2</v>
      </c>
      <c r="H66" s="15"/>
      <c r="I66" s="14"/>
    </row>
    <row r="67" spans="1:9" x14ac:dyDescent="0.25">
      <c r="A67" s="17" t="s">
        <v>39</v>
      </c>
      <c r="B67" s="54">
        <v>1.3498920086393144E-3</v>
      </c>
      <c r="C67" s="55">
        <v>5.374280230326294E-3</v>
      </c>
      <c r="D67" s="55">
        <v>1.0761259465922686E-2</v>
      </c>
      <c r="E67" s="55">
        <v>9.5277547638774156E-3</v>
      </c>
      <c r="F67" s="55">
        <v>3.4666666666666644E-2</v>
      </c>
      <c r="G67" s="56">
        <v>1.0223544670786624E-2</v>
      </c>
      <c r="H67" s="15"/>
      <c r="I67" s="14"/>
    </row>
    <row r="68" spans="1:9" x14ac:dyDescent="0.25">
      <c r="A68" s="17" t="s">
        <v>40</v>
      </c>
      <c r="B68" s="54">
        <v>2.5377969762418955E-2</v>
      </c>
      <c r="C68" s="55">
        <v>5.1439539347408837E-2</v>
      </c>
      <c r="D68" s="55">
        <v>7.5328816261458764E-2</v>
      </c>
      <c r="E68" s="55">
        <v>8.9063794531897666E-2</v>
      </c>
      <c r="F68" s="55">
        <v>0.23573333333333349</v>
      </c>
      <c r="G68" s="56">
        <v>8.1940947585259716E-2</v>
      </c>
      <c r="H68" s="15"/>
      <c r="I68" s="14"/>
    </row>
    <row r="69" spans="1:9" x14ac:dyDescent="0.25">
      <c r="A69" s="17" t="s">
        <v>41</v>
      </c>
      <c r="B69" s="54">
        <v>4.9946004319654437E-2</v>
      </c>
      <c r="C69" s="55">
        <v>0.31708253358925231</v>
      </c>
      <c r="D69" s="55">
        <v>0.3363889996014347</v>
      </c>
      <c r="E69" s="55">
        <v>0.34009942004970906</v>
      </c>
      <c r="F69" s="55">
        <v>0.70879999999999976</v>
      </c>
      <c r="G69" s="56">
        <v>0.30556191348134781</v>
      </c>
      <c r="H69" s="15"/>
      <c r="I69" s="14"/>
    </row>
    <row r="70" spans="1:9" x14ac:dyDescent="0.25">
      <c r="A70" s="17" t="s">
        <v>42</v>
      </c>
      <c r="B70" s="54">
        <v>0</v>
      </c>
      <c r="C70" s="55">
        <v>6.142034548944339E-3</v>
      </c>
      <c r="D70" s="55">
        <v>1.355121562375451E-2</v>
      </c>
      <c r="E70" s="55">
        <v>3.06545153272577E-2</v>
      </c>
      <c r="F70" s="55">
        <v>0.1509333333333332</v>
      </c>
      <c r="G70" s="56">
        <v>3.1052109559777268E-2</v>
      </c>
      <c r="H70" s="15"/>
      <c r="I70" s="14"/>
    </row>
    <row r="71" spans="1:9" x14ac:dyDescent="0.25">
      <c r="A71" s="17" t="s">
        <v>43</v>
      </c>
      <c r="B71" s="54">
        <v>3.644708423326129E-2</v>
      </c>
      <c r="C71" s="55">
        <v>0.12437619961612274</v>
      </c>
      <c r="D71" s="55">
        <v>0.12514946193702681</v>
      </c>
      <c r="E71" s="55">
        <v>7.9121789560895009E-2</v>
      </c>
      <c r="F71" s="55">
        <v>0.17173333333333329</v>
      </c>
      <c r="G71" s="56">
        <v>9.8115510795758282E-2</v>
      </c>
      <c r="H71" s="15"/>
      <c r="I71" s="14"/>
    </row>
    <row r="72" spans="1:9" x14ac:dyDescent="0.25">
      <c r="A72" s="17" t="s">
        <v>44</v>
      </c>
      <c r="B72" s="54">
        <v>4.8596112311015335E-3</v>
      </c>
      <c r="C72" s="55">
        <v>0.10211132437619964</v>
      </c>
      <c r="D72" s="55">
        <v>0.19768832204065373</v>
      </c>
      <c r="E72" s="55">
        <v>0.23487986743993372</v>
      </c>
      <c r="F72" s="55">
        <v>0.58506666666666718</v>
      </c>
      <c r="G72" s="56">
        <v>0.18646524757762972</v>
      </c>
      <c r="H72" s="15"/>
      <c r="I72" s="14"/>
    </row>
    <row r="73" spans="1:9" x14ac:dyDescent="0.25">
      <c r="A73" s="17" t="s">
        <v>45</v>
      </c>
      <c r="B73" s="54">
        <v>0.59206263498920209</v>
      </c>
      <c r="C73" s="55">
        <v>0.86218809980806199</v>
      </c>
      <c r="D73" s="55">
        <v>0.84137106416899243</v>
      </c>
      <c r="E73" s="55">
        <v>0.83554266777133368</v>
      </c>
      <c r="F73" s="55">
        <v>0.95360000000000145</v>
      </c>
      <c r="G73" s="56">
        <v>0.79003585870145687</v>
      </c>
      <c r="H73" s="15"/>
      <c r="I73" s="14"/>
    </row>
    <row r="74" spans="1:9" x14ac:dyDescent="0.25">
      <c r="A74" s="17" t="s">
        <v>46</v>
      </c>
      <c r="B74" s="54">
        <v>0.99487041036717028</v>
      </c>
      <c r="C74" s="55">
        <v>0.99654510556621934</v>
      </c>
      <c r="D74" s="55">
        <v>0.99960143483459529</v>
      </c>
      <c r="E74" s="55">
        <v>0.99875724937862498</v>
      </c>
      <c r="F74" s="55">
        <v>0.99946666666666661</v>
      </c>
      <c r="G74" s="56">
        <v>0.99748226138704377</v>
      </c>
      <c r="H74" s="15"/>
      <c r="I74" s="14"/>
    </row>
    <row r="75" spans="1:9" ht="24" x14ac:dyDescent="0.25">
      <c r="A75" s="17" t="s">
        <v>47</v>
      </c>
      <c r="B75" s="54">
        <v>0.2373110151187906</v>
      </c>
      <c r="C75" s="55">
        <v>0.55662188099808141</v>
      </c>
      <c r="D75" s="55">
        <v>0.47190115583897946</v>
      </c>
      <c r="E75" s="55">
        <v>0.47183098591549322</v>
      </c>
      <c r="F75" s="55">
        <v>0.71413333333333351</v>
      </c>
      <c r="G75" s="56">
        <v>0.45708400091554097</v>
      </c>
      <c r="H75" s="15"/>
      <c r="I75" s="14"/>
    </row>
    <row r="76" spans="1:9" ht="24" x14ac:dyDescent="0.25">
      <c r="A76" s="17" t="s">
        <v>48</v>
      </c>
      <c r="B76" s="54">
        <v>1.0089092872570176</v>
      </c>
      <c r="C76" s="55">
        <v>1.1151631477927078</v>
      </c>
      <c r="D76" s="55">
        <v>1.1275408529294533</v>
      </c>
      <c r="E76" s="55">
        <v>1.2340513670256843</v>
      </c>
      <c r="F76" s="55">
        <v>1.3552000000000011</v>
      </c>
      <c r="G76" s="56">
        <v>1.1437399862668836</v>
      </c>
      <c r="H76" s="15"/>
      <c r="I76" s="14"/>
    </row>
    <row r="77" spans="1:9" x14ac:dyDescent="0.25">
      <c r="A77" s="17" t="s">
        <v>49</v>
      </c>
      <c r="B77" s="54">
        <v>1.376889848812095E-2</v>
      </c>
      <c r="C77" s="55">
        <v>0.20076775431861843</v>
      </c>
      <c r="D77" s="55">
        <v>0.79473893981665922</v>
      </c>
      <c r="E77" s="55">
        <v>0.92750621375310793</v>
      </c>
      <c r="F77" s="55">
        <v>0.9488000000000002</v>
      </c>
      <c r="G77" s="56">
        <v>0.50247959105821327</v>
      </c>
      <c r="H77" s="15"/>
      <c r="I77" s="14"/>
    </row>
    <row r="78" spans="1:9" x14ac:dyDescent="0.25">
      <c r="A78" s="17" t="s">
        <v>50</v>
      </c>
      <c r="B78" s="54">
        <v>0.20167386609071272</v>
      </c>
      <c r="C78" s="55">
        <v>0.21650671785028761</v>
      </c>
      <c r="D78" s="55">
        <v>5.3009166998804376E-2</v>
      </c>
      <c r="E78" s="55">
        <v>6.6280033140016532E-3</v>
      </c>
      <c r="F78" s="55">
        <v>0</v>
      </c>
      <c r="G78" s="56">
        <v>0.11139085984588339</v>
      </c>
      <c r="H78" s="15"/>
      <c r="I78" s="14"/>
    </row>
    <row r="79" spans="1:9" x14ac:dyDescent="0.25">
      <c r="A79" s="17" t="s">
        <v>51</v>
      </c>
      <c r="B79" s="54">
        <v>5.8045356371490435E-2</v>
      </c>
      <c r="C79" s="55">
        <v>4.2994241842610373E-2</v>
      </c>
      <c r="D79" s="55">
        <v>8.3698684734954155E-3</v>
      </c>
      <c r="E79" s="55">
        <v>4.1425020712510354E-4</v>
      </c>
      <c r="F79" s="55">
        <v>1.0666666666666678E-3</v>
      </c>
      <c r="G79" s="56">
        <v>2.6779583428702292E-2</v>
      </c>
      <c r="H79" s="15"/>
      <c r="I79" s="14"/>
    </row>
    <row r="80" spans="1:9" x14ac:dyDescent="0.25">
      <c r="A80" s="17" t="s">
        <v>52</v>
      </c>
      <c r="B80" s="54">
        <v>5.507559395248391E-2</v>
      </c>
      <c r="C80" s="55">
        <v>8.5220729366602577E-2</v>
      </c>
      <c r="D80" s="55">
        <v>3.2283778397768068E-2</v>
      </c>
      <c r="E80" s="55">
        <v>2.4855012427506228E-3</v>
      </c>
      <c r="F80" s="55">
        <v>1.5999999999999992E-3</v>
      </c>
      <c r="G80" s="56">
        <v>3.936827649347658E-2</v>
      </c>
      <c r="H80" s="15"/>
      <c r="I80" s="14"/>
    </row>
    <row r="81" spans="1:9" x14ac:dyDescent="0.25">
      <c r="A81" s="17" t="s">
        <v>53</v>
      </c>
      <c r="B81" s="54">
        <v>0.62014038876889754</v>
      </c>
      <c r="C81" s="55">
        <v>0.39808061420345559</v>
      </c>
      <c r="D81" s="55">
        <v>5.8987644479872516E-2</v>
      </c>
      <c r="E81" s="55">
        <v>4.1425020712510417E-3</v>
      </c>
      <c r="F81" s="55">
        <v>0</v>
      </c>
      <c r="G81" s="56">
        <v>0.26642252231631941</v>
      </c>
      <c r="H81" s="15"/>
      <c r="I81" s="14"/>
    </row>
    <row r="82" spans="1:9" x14ac:dyDescent="0.25">
      <c r="A82" s="17" t="s">
        <v>54</v>
      </c>
      <c r="B82" s="54">
        <v>2.6187904967602614E-2</v>
      </c>
      <c r="C82" s="55">
        <v>2.1497120921305221E-2</v>
      </c>
      <c r="D82" s="55">
        <v>3.9856516540454495E-3</v>
      </c>
      <c r="E82" s="55">
        <v>0</v>
      </c>
      <c r="F82" s="55">
        <v>0</v>
      </c>
      <c r="G82" s="56">
        <v>1.2436102845807562E-2</v>
      </c>
      <c r="H82" s="15"/>
      <c r="I82" s="14"/>
    </row>
    <row r="83" spans="1:9" x14ac:dyDescent="0.25">
      <c r="A83" s="17" t="s">
        <v>55</v>
      </c>
      <c r="B83" s="54">
        <v>7.2894168466522474E-3</v>
      </c>
      <c r="C83" s="55">
        <v>8.4452975047984921E-3</v>
      </c>
      <c r="D83" s="55">
        <v>4.7827819848545276E-3</v>
      </c>
      <c r="E83" s="55">
        <v>1.2427506213753129E-3</v>
      </c>
      <c r="F83" s="55">
        <v>0</v>
      </c>
      <c r="G83" s="56">
        <v>4.8828870069428541E-3</v>
      </c>
      <c r="H83" s="15"/>
      <c r="I83" s="14"/>
    </row>
    <row r="84" spans="1:9" x14ac:dyDescent="0.25">
      <c r="A84" s="17" t="s">
        <v>56</v>
      </c>
      <c r="B84" s="54">
        <v>1.8898488120950331E-3</v>
      </c>
      <c r="C84" s="55">
        <v>3.8387715930902129E-4</v>
      </c>
      <c r="D84" s="55">
        <v>7.9713033080908862E-4</v>
      </c>
      <c r="E84" s="55">
        <v>0</v>
      </c>
      <c r="F84" s="55">
        <v>0</v>
      </c>
      <c r="G84" s="56">
        <v>7.629510948348212E-4</v>
      </c>
      <c r="H84" s="15"/>
      <c r="I84" s="14"/>
    </row>
    <row r="85" spans="1:9" x14ac:dyDescent="0.25">
      <c r="A85" s="17" t="s">
        <v>57</v>
      </c>
      <c r="B85" s="54">
        <v>2.6997840172786341E-4</v>
      </c>
      <c r="C85" s="55">
        <v>0</v>
      </c>
      <c r="D85" s="55">
        <v>3.9856516540454334E-4</v>
      </c>
      <c r="E85" s="55">
        <v>0</v>
      </c>
      <c r="F85" s="55">
        <v>0</v>
      </c>
      <c r="G85" s="56">
        <v>1.5259021896696443E-4</v>
      </c>
      <c r="H85" s="15"/>
      <c r="I85" s="14"/>
    </row>
    <row r="86" spans="1:9" x14ac:dyDescent="0.25">
      <c r="A86" s="17" t="s">
        <v>58</v>
      </c>
      <c r="B86" s="54">
        <v>2.6997840172786228E-4</v>
      </c>
      <c r="C86" s="55">
        <v>0</v>
      </c>
      <c r="D86" s="55">
        <v>0</v>
      </c>
      <c r="E86" s="55">
        <v>0</v>
      </c>
      <c r="F86" s="55">
        <v>0</v>
      </c>
      <c r="G86" s="56">
        <v>7.6295109483482149E-5</v>
      </c>
      <c r="H86" s="15"/>
      <c r="I86" s="14"/>
    </row>
    <row r="87" spans="1:9" x14ac:dyDescent="0.25">
      <c r="A87" s="17" t="s">
        <v>59</v>
      </c>
      <c r="B87" s="54">
        <v>1.1609071274298074E-2</v>
      </c>
      <c r="C87" s="55">
        <v>1.6890595009596956E-2</v>
      </c>
      <c r="D87" s="55">
        <v>5.5799123156636109E-3</v>
      </c>
      <c r="E87" s="55">
        <v>1.6570008285004161E-3</v>
      </c>
      <c r="F87" s="55">
        <v>0</v>
      </c>
      <c r="G87" s="56">
        <v>8.0109864957656606E-3</v>
      </c>
      <c r="H87" s="15"/>
      <c r="I87" s="14"/>
    </row>
    <row r="88" spans="1:9" x14ac:dyDescent="0.25">
      <c r="A88" s="17" t="s">
        <v>60</v>
      </c>
      <c r="B88" s="54">
        <v>2.1598272138228969E-3</v>
      </c>
      <c r="C88" s="55">
        <v>7.6775431861804307E-3</v>
      </c>
      <c r="D88" s="55">
        <v>3.5472299721004401E-2</v>
      </c>
      <c r="E88" s="55">
        <v>5.5509527754763872E-2</v>
      </c>
      <c r="F88" s="55">
        <v>4.8533333333333345E-2</v>
      </c>
      <c r="G88" s="56">
        <v>2.6092927443350872E-2</v>
      </c>
      <c r="H88" s="15"/>
      <c r="I88" s="14"/>
    </row>
    <row r="89" spans="1:9" x14ac:dyDescent="0.25">
      <c r="A89" s="17" t="s">
        <v>61</v>
      </c>
      <c r="B89" s="54">
        <v>1.6198704103671734E-3</v>
      </c>
      <c r="C89" s="55">
        <v>7.6775431861804389E-4</v>
      </c>
      <c r="D89" s="55">
        <v>7.9713033080908917E-4</v>
      </c>
      <c r="E89" s="55">
        <v>4.1425020712510452E-4</v>
      </c>
      <c r="F89" s="55">
        <v>0</v>
      </c>
      <c r="G89" s="56">
        <v>8.3924620431830054E-4</v>
      </c>
      <c r="H89" s="15"/>
      <c r="I89" s="14"/>
    </row>
    <row r="90" spans="1:9" x14ac:dyDescent="0.25">
      <c r="A90" s="17" t="s">
        <v>62</v>
      </c>
      <c r="B90" s="54">
        <v>0</v>
      </c>
      <c r="C90" s="55">
        <v>2.6103646833013396E-2</v>
      </c>
      <c r="D90" s="55">
        <v>0.58549222797927525</v>
      </c>
      <c r="E90" s="55">
        <v>0.96313173156586573</v>
      </c>
      <c r="F90" s="55">
        <v>0.99840000000000018</v>
      </c>
      <c r="G90" s="56">
        <v>0.43747615777828658</v>
      </c>
      <c r="H90" s="15"/>
      <c r="I90" s="14"/>
    </row>
    <row r="91" spans="1:9" x14ac:dyDescent="0.25">
      <c r="A91" s="17" t="s">
        <v>63</v>
      </c>
      <c r="B91" s="54">
        <v>2.4298056155507603E-3</v>
      </c>
      <c r="C91" s="55">
        <v>2.8790786948176581E-2</v>
      </c>
      <c r="D91" s="55">
        <v>5.460342766042256E-2</v>
      </c>
      <c r="E91" s="55">
        <v>9.1135045567523106E-3</v>
      </c>
      <c r="F91" s="55">
        <v>5.3333333333333574E-4</v>
      </c>
      <c r="G91" s="56">
        <v>1.8616006713969589E-2</v>
      </c>
      <c r="H91" s="15"/>
      <c r="I91" s="14"/>
    </row>
    <row r="92" spans="1:9" x14ac:dyDescent="0.25">
      <c r="A92" s="17" t="s">
        <v>64</v>
      </c>
      <c r="B92" s="54">
        <v>1.4578833693304606E-2</v>
      </c>
      <c r="C92" s="55">
        <v>0.10057581573896356</v>
      </c>
      <c r="D92" s="55">
        <v>0.17457154244719017</v>
      </c>
      <c r="E92" s="55">
        <v>2.44407622203811E-2</v>
      </c>
      <c r="F92" s="55">
        <v>1.06666666666667E-3</v>
      </c>
      <c r="G92" s="56">
        <v>6.2180514229038308E-2</v>
      </c>
      <c r="H92" s="15"/>
      <c r="I92" s="14"/>
    </row>
    <row r="93" spans="1:9" x14ac:dyDescent="0.25">
      <c r="A93" s="17" t="s">
        <v>65</v>
      </c>
      <c r="B93" s="54">
        <v>2.6997840172786173E-4</v>
      </c>
      <c r="C93" s="55">
        <v>1.1516314779270668E-3</v>
      </c>
      <c r="D93" s="55">
        <v>0</v>
      </c>
      <c r="E93" s="55">
        <v>0</v>
      </c>
      <c r="F93" s="55">
        <v>0</v>
      </c>
      <c r="G93" s="56">
        <v>3.0518043793392811E-4</v>
      </c>
      <c r="H93" s="15"/>
      <c r="I93" s="14"/>
    </row>
    <row r="94" spans="1:9" x14ac:dyDescent="0.25">
      <c r="A94" s="17" t="s">
        <v>66</v>
      </c>
      <c r="B94" s="54">
        <v>0</v>
      </c>
      <c r="C94" s="55">
        <v>3.8387715930902325E-4</v>
      </c>
      <c r="D94" s="55">
        <v>1.5942606616181831E-3</v>
      </c>
      <c r="E94" s="55">
        <v>4.1425020712510571E-4</v>
      </c>
      <c r="F94" s="55">
        <v>0</v>
      </c>
      <c r="G94" s="56">
        <v>4.577706569008939E-4</v>
      </c>
      <c r="H94" s="15"/>
      <c r="I94" s="14"/>
    </row>
    <row r="95" spans="1:9" x14ac:dyDescent="0.25">
      <c r="A95" s="17" t="s">
        <v>67</v>
      </c>
      <c r="B95" s="54">
        <v>0.93331533477321726</v>
      </c>
      <c r="C95" s="55">
        <v>0.79424184261036501</v>
      </c>
      <c r="D95" s="55">
        <v>0.16899163013152699</v>
      </c>
      <c r="E95" s="55">
        <v>2.899751449875726E-3</v>
      </c>
      <c r="F95" s="55">
        <v>0</v>
      </c>
      <c r="G95" s="56">
        <v>0.45448996719310242</v>
      </c>
      <c r="H95" s="15"/>
      <c r="I95" s="14"/>
    </row>
    <row r="96" spans="1:9" x14ac:dyDescent="0.25">
      <c r="A96" s="17" t="s">
        <v>68</v>
      </c>
      <c r="B96" s="54">
        <v>3.1857451403887731E-2</v>
      </c>
      <c r="C96" s="55">
        <v>2.3800383877159315E-2</v>
      </c>
      <c r="D96" s="55">
        <v>5.1813471502590745E-3</v>
      </c>
      <c r="E96" s="55">
        <v>0</v>
      </c>
      <c r="F96" s="55">
        <v>0</v>
      </c>
      <c r="G96" s="56">
        <v>1.4724956130312019E-2</v>
      </c>
      <c r="H96" s="15"/>
      <c r="I96" s="14"/>
    </row>
    <row r="97" spans="1:9" x14ac:dyDescent="0.25">
      <c r="A97" s="17" t="s">
        <v>69</v>
      </c>
      <c r="B97" s="54">
        <v>1.8898488120950374E-3</v>
      </c>
      <c r="C97" s="55">
        <v>3.8387715930902325E-4</v>
      </c>
      <c r="D97" s="55">
        <v>0</v>
      </c>
      <c r="E97" s="55">
        <v>0</v>
      </c>
      <c r="F97" s="55">
        <v>0</v>
      </c>
      <c r="G97" s="56">
        <v>6.103608758678585E-4</v>
      </c>
      <c r="H97" s="15"/>
      <c r="I97" s="14"/>
    </row>
    <row r="98" spans="1:9" x14ac:dyDescent="0.25">
      <c r="A98" s="17" t="s">
        <v>70</v>
      </c>
      <c r="B98" s="54">
        <v>5.6695464362851132E-3</v>
      </c>
      <c r="C98" s="55">
        <v>1.7658349328214962E-2</v>
      </c>
      <c r="D98" s="55">
        <v>5.9784774810681656E-3</v>
      </c>
      <c r="E98" s="55">
        <v>0</v>
      </c>
      <c r="F98" s="55">
        <v>0</v>
      </c>
      <c r="G98" s="56">
        <v>6.2561989776455055E-3</v>
      </c>
      <c r="H98" s="15"/>
      <c r="I98" s="14"/>
    </row>
    <row r="99" spans="1:9" x14ac:dyDescent="0.25">
      <c r="A99" s="17" t="s">
        <v>71</v>
      </c>
      <c r="B99" s="54">
        <v>9.9892008639308871E-3</v>
      </c>
      <c r="C99" s="55">
        <v>5.7581573896353161E-3</v>
      </c>
      <c r="D99" s="55">
        <v>1.9928258270227183E-3</v>
      </c>
      <c r="E99" s="55">
        <v>0</v>
      </c>
      <c r="F99" s="55">
        <v>0</v>
      </c>
      <c r="G99" s="56">
        <v>4.348821240558489E-3</v>
      </c>
      <c r="H99" s="15"/>
      <c r="I99" s="14"/>
    </row>
    <row r="100" spans="1:9" x14ac:dyDescent="0.25">
      <c r="A100" s="17" t="s">
        <v>72</v>
      </c>
      <c r="B100" s="54">
        <v>0</v>
      </c>
      <c r="C100" s="55">
        <v>3.8387715930902254E-4</v>
      </c>
      <c r="D100" s="55">
        <v>0</v>
      </c>
      <c r="E100" s="55">
        <v>0</v>
      </c>
      <c r="F100" s="55">
        <v>0</v>
      </c>
      <c r="G100" s="56">
        <v>7.6295109483482014E-5</v>
      </c>
      <c r="H100" s="15"/>
      <c r="I100" s="14"/>
    </row>
    <row r="101" spans="1:9" x14ac:dyDescent="0.25">
      <c r="A101" s="17" t="s">
        <v>73</v>
      </c>
      <c r="B101" s="54">
        <v>5.3995680345572498E-4</v>
      </c>
      <c r="C101" s="55">
        <v>7.67754318618044E-4</v>
      </c>
      <c r="D101" s="55">
        <v>1.7138302112395417E-2</v>
      </c>
      <c r="E101" s="55">
        <v>3.5625517812758849E-2</v>
      </c>
      <c r="F101" s="55">
        <v>2.9333333333333385E-2</v>
      </c>
      <c r="G101" s="56">
        <v>1.4343480582894608E-2</v>
      </c>
      <c r="H101" s="15"/>
      <c r="I101" s="14"/>
    </row>
    <row r="102" spans="1:9" x14ac:dyDescent="0.25">
      <c r="A102" s="17" t="s">
        <v>74</v>
      </c>
      <c r="B102" s="54">
        <v>2.9967602591792708E-2</v>
      </c>
      <c r="C102" s="55">
        <v>2.4568138195777373E-2</v>
      </c>
      <c r="D102" s="55">
        <v>3.5870864886409018E-3</v>
      </c>
      <c r="E102" s="55">
        <v>0</v>
      </c>
      <c r="F102" s="55">
        <v>0</v>
      </c>
      <c r="G102" s="56">
        <v>1.4038300144960691E-2</v>
      </c>
      <c r="H102" s="15"/>
      <c r="I102" s="14"/>
    </row>
    <row r="103" spans="1:9" x14ac:dyDescent="0.25">
      <c r="A103" s="17" t="s">
        <v>75</v>
      </c>
      <c r="B103" s="54">
        <v>2.4298056155507581E-3</v>
      </c>
      <c r="C103" s="55">
        <v>1.5355086372360863E-3</v>
      </c>
      <c r="D103" s="55">
        <v>3.9856516540454366E-4</v>
      </c>
      <c r="E103" s="55">
        <v>0</v>
      </c>
      <c r="F103" s="55">
        <v>0</v>
      </c>
      <c r="G103" s="56">
        <v>1.0681315327687516E-3</v>
      </c>
      <c r="H103" s="15"/>
      <c r="I103" s="14"/>
    </row>
    <row r="104" spans="1:9" ht="24" x14ac:dyDescent="0.25">
      <c r="A104" s="17" t="s">
        <v>76</v>
      </c>
      <c r="B104" s="54">
        <v>5.3995680345572683E-4</v>
      </c>
      <c r="C104" s="55">
        <v>2.3032629558541297E-3</v>
      </c>
      <c r="D104" s="55">
        <v>3.9856516540454605E-4</v>
      </c>
      <c r="E104" s="55">
        <v>0</v>
      </c>
      <c r="F104" s="55">
        <v>0</v>
      </c>
      <c r="G104" s="56">
        <v>6.866559853513399E-4</v>
      </c>
      <c r="H104" s="15"/>
      <c r="I104" s="14"/>
    </row>
    <row r="105" spans="1:9" x14ac:dyDescent="0.25">
      <c r="A105" s="17" t="s">
        <v>77</v>
      </c>
      <c r="B105" s="54">
        <v>1.6738660907127452E-2</v>
      </c>
      <c r="C105" s="55">
        <v>1.151631477927064E-3</v>
      </c>
      <c r="D105" s="55">
        <v>3.9856516540454545E-4</v>
      </c>
      <c r="E105" s="55">
        <v>0</v>
      </c>
      <c r="F105" s="55">
        <v>0</v>
      </c>
      <c r="G105" s="56">
        <v>5.0354772259098108E-3</v>
      </c>
      <c r="H105" s="15"/>
      <c r="I105" s="14"/>
    </row>
    <row r="106" spans="1:9" x14ac:dyDescent="0.25">
      <c r="A106" s="17" t="s">
        <v>78</v>
      </c>
      <c r="B106" s="54">
        <v>0.83234341252699773</v>
      </c>
      <c r="C106" s="55">
        <v>0.5262955854126673</v>
      </c>
      <c r="D106" s="55">
        <v>0.34715025906735736</v>
      </c>
      <c r="E106" s="55">
        <v>7.6222038111019103E-2</v>
      </c>
      <c r="F106" s="55">
        <v>1.0133333333333341E-2</v>
      </c>
      <c r="G106" s="56">
        <v>0.42175936522468999</v>
      </c>
      <c r="H106" s="15"/>
      <c r="I106" s="14"/>
    </row>
    <row r="107" spans="1:9" x14ac:dyDescent="0.25">
      <c r="A107" s="17" t="s">
        <v>79</v>
      </c>
      <c r="B107" s="54">
        <v>9.4492440604751635E-2</v>
      </c>
      <c r="C107" s="55">
        <v>0.20191938579654536</v>
      </c>
      <c r="D107" s="55">
        <v>0.24471901155838999</v>
      </c>
      <c r="E107" s="55">
        <v>0.27381938690969387</v>
      </c>
      <c r="F107" s="55">
        <v>0.22826666666666701</v>
      </c>
      <c r="G107" s="56">
        <v>0.19676508735790008</v>
      </c>
      <c r="H107" s="15"/>
      <c r="I107" s="14"/>
    </row>
    <row r="108" spans="1:9" x14ac:dyDescent="0.25">
      <c r="A108" s="17" t="s">
        <v>80</v>
      </c>
      <c r="B108" s="54">
        <v>2.699784017278619E-4</v>
      </c>
      <c r="C108" s="55">
        <v>0</v>
      </c>
      <c r="D108" s="55">
        <v>0</v>
      </c>
      <c r="E108" s="55">
        <v>0</v>
      </c>
      <c r="F108" s="55">
        <v>0</v>
      </c>
      <c r="G108" s="56">
        <v>7.6295109483482244E-5</v>
      </c>
      <c r="H108" s="15"/>
      <c r="I108" s="14"/>
    </row>
    <row r="109" spans="1:9" x14ac:dyDescent="0.25">
      <c r="A109" s="17" t="s">
        <v>81</v>
      </c>
      <c r="B109" s="54">
        <v>2.6997840172786341E-4</v>
      </c>
      <c r="C109" s="55">
        <v>3.4548944337811963E-3</v>
      </c>
      <c r="D109" s="55">
        <v>1.992825827022717E-3</v>
      </c>
      <c r="E109" s="55">
        <v>2.4855012427506297E-3</v>
      </c>
      <c r="F109" s="55">
        <v>4.2666666666666712E-3</v>
      </c>
      <c r="G109" s="56">
        <v>2.2125581750209789E-3</v>
      </c>
      <c r="H109" s="15"/>
      <c r="I109" s="14"/>
    </row>
    <row r="110" spans="1:9" x14ac:dyDescent="0.25">
      <c r="A110" s="17" t="s">
        <v>82</v>
      </c>
      <c r="B110" s="54">
        <v>6.7494600431965502E-3</v>
      </c>
      <c r="C110" s="55">
        <v>1.4203454894433776E-2</v>
      </c>
      <c r="D110" s="55">
        <v>7.9713033080908852E-3</v>
      </c>
      <c r="E110" s="55">
        <v>4.9710024855012525E-3</v>
      </c>
      <c r="F110" s="55">
        <v>9.0666666666666795E-3</v>
      </c>
      <c r="G110" s="56">
        <v>8.4687571526664979E-3</v>
      </c>
      <c r="H110" s="15"/>
      <c r="I110" s="14"/>
    </row>
    <row r="111" spans="1:9" x14ac:dyDescent="0.25">
      <c r="A111" s="17" t="s">
        <v>83</v>
      </c>
      <c r="B111" s="54">
        <v>1.3768898488121004E-2</v>
      </c>
      <c r="C111" s="55">
        <v>7.4088291746641194E-2</v>
      </c>
      <c r="D111" s="55">
        <v>6.9350338780390486E-2</v>
      </c>
      <c r="E111" s="55">
        <v>8.8649544324772386E-2</v>
      </c>
      <c r="F111" s="55">
        <v>0.12053333333333334</v>
      </c>
      <c r="G111" s="56">
        <v>6.5461203936827597E-2</v>
      </c>
      <c r="H111" s="15"/>
      <c r="I111" s="14"/>
    </row>
    <row r="112" spans="1:9" x14ac:dyDescent="0.25">
      <c r="A112" s="17" t="s">
        <v>84</v>
      </c>
      <c r="B112" s="54">
        <v>0</v>
      </c>
      <c r="C112" s="55">
        <v>2.3032629558541341E-3</v>
      </c>
      <c r="D112" s="55">
        <v>1.4348345954563583E-2</v>
      </c>
      <c r="E112" s="55">
        <v>2.4026512013256025E-2</v>
      </c>
      <c r="F112" s="55">
        <v>9.9733333333333285E-2</v>
      </c>
      <c r="G112" s="56">
        <v>2.1896696421759395E-2</v>
      </c>
      <c r="H112" s="15"/>
      <c r="I112" s="14"/>
    </row>
    <row r="113" spans="1:9" x14ac:dyDescent="0.25">
      <c r="A113" s="17" t="s">
        <v>85</v>
      </c>
      <c r="B113" s="54">
        <v>2.6187904967602579E-2</v>
      </c>
      <c r="C113" s="55">
        <v>0.16122840690978932</v>
      </c>
      <c r="D113" s="55">
        <v>0.30131526504583495</v>
      </c>
      <c r="E113" s="55">
        <v>0.51367025683512946</v>
      </c>
      <c r="F113" s="55">
        <v>0.52213333333333278</v>
      </c>
      <c r="G113" s="56">
        <v>0.26642252231631963</v>
      </c>
      <c r="H113" s="15"/>
      <c r="I113" s="14"/>
    </row>
    <row r="114" spans="1:9" x14ac:dyDescent="0.25">
      <c r="A114" s="17" t="s">
        <v>86</v>
      </c>
      <c r="B114" s="54">
        <v>8.639308855291598E-3</v>
      </c>
      <c r="C114" s="55">
        <v>1.4587332053742807E-2</v>
      </c>
      <c r="D114" s="55">
        <v>9.964129135113596E-3</v>
      </c>
      <c r="E114" s="55">
        <v>1.3256006628003299E-2</v>
      </c>
      <c r="F114" s="55">
        <v>4.7999999999999996E-3</v>
      </c>
      <c r="G114" s="56">
        <v>1.0376134889753552E-2</v>
      </c>
      <c r="H114" s="15"/>
      <c r="I114" s="14"/>
    </row>
    <row r="115" spans="1:9" x14ac:dyDescent="0.25">
      <c r="A115" s="17" t="s">
        <v>87</v>
      </c>
      <c r="B115" s="54">
        <v>4.8596112311015214E-3</v>
      </c>
      <c r="C115" s="55">
        <v>0</v>
      </c>
      <c r="D115" s="55">
        <v>0</v>
      </c>
      <c r="E115" s="55">
        <v>0</v>
      </c>
      <c r="F115" s="55">
        <v>0</v>
      </c>
      <c r="G115" s="56">
        <v>1.3733119707026752E-3</v>
      </c>
      <c r="H115" s="15"/>
      <c r="I115" s="14"/>
    </row>
    <row r="116" spans="1:9" x14ac:dyDescent="0.25">
      <c r="A116" s="17" t="s">
        <v>88</v>
      </c>
      <c r="B116" s="54">
        <v>4.0226781857451481E-2</v>
      </c>
      <c r="C116" s="55">
        <v>2.5719769673704401E-2</v>
      </c>
      <c r="D116" s="55">
        <v>4.7827819848545268E-3</v>
      </c>
      <c r="E116" s="55">
        <v>0</v>
      </c>
      <c r="F116" s="55">
        <v>5.3333333333333347E-4</v>
      </c>
      <c r="G116" s="56">
        <v>1.7471580071717351E-2</v>
      </c>
      <c r="H116" s="15"/>
      <c r="I116" s="14"/>
    </row>
    <row r="117" spans="1:9" x14ac:dyDescent="0.25">
      <c r="A117" s="17" t="s">
        <v>89</v>
      </c>
      <c r="B117" s="54">
        <v>2.7267818574514036E-2</v>
      </c>
      <c r="C117" s="55">
        <v>4.2226487523992417E-3</v>
      </c>
      <c r="D117" s="55">
        <v>7.9713033080908917E-4</v>
      </c>
      <c r="E117" s="55">
        <v>0</v>
      </c>
      <c r="F117" s="55">
        <v>0</v>
      </c>
      <c r="G117" s="56">
        <v>8.6976424811169954E-3</v>
      </c>
      <c r="H117" s="15"/>
      <c r="I117" s="14"/>
    </row>
    <row r="118" spans="1:9" x14ac:dyDescent="0.25">
      <c r="A118" s="17" t="s">
        <v>90</v>
      </c>
      <c r="B118" s="54">
        <v>8.0993520518358607E-4</v>
      </c>
      <c r="C118" s="55">
        <v>3.8387715930902254E-4</v>
      </c>
      <c r="D118" s="55">
        <v>0</v>
      </c>
      <c r="E118" s="55">
        <v>0</v>
      </c>
      <c r="F118" s="55">
        <v>0</v>
      </c>
      <c r="G118" s="56">
        <v>3.0518043793392833E-4</v>
      </c>
      <c r="H118" s="15"/>
      <c r="I118" s="14"/>
    </row>
    <row r="119" spans="1:9" x14ac:dyDescent="0.25">
      <c r="A119" s="17" t="s">
        <v>91</v>
      </c>
      <c r="B119" s="54">
        <v>2.9697624190064835E-3</v>
      </c>
      <c r="C119" s="55">
        <v>1.5355086372360871E-3</v>
      </c>
      <c r="D119" s="55">
        <v>7.9713033080908808E-4</v>
      </c>
      <c r="E119" s="55">
        <v>0</v>
      </c>
      <c r="F119" s="55">
        <v>5.3333333333333336E-4</v>
      </c>
      <c r="G119" s="56">
        <v>1.3733119707026813E-3</v>
      </c>
      <c r="H119" s="15"/>
      <c r="I119" s="14"/>
    </row>
    <row r="120" spans="1:9" x14ac:dyDescent="0.25">
      <c r="A120" s="17" t="s">
        <v>92</v>
      </c>
      <c r="B120" s="54">
        <v>2.9697624190064861E-3</v>
      </c>
      <c r="C120" s="55">
        <v>9.980806142034563E-3</v>
      </c>
      <c r="D120" s="55">
        <v>3.5073734555599763E-2</v>
      </c>
      <c r="E120" s="55">
        <v>7.0422535211267734E-2</v>
      </c>
      <c r="F120" s="55">
        <v>0.15839999999999985</v>
      </c>
      <c r="G120" s="56">
        <v>4.5166704814221671E-2</v>
      </c>
      <c r="H120" s="15"/>
      <c r="I120" s="14"/>
    </row>
    <row r="121" spans="1:9" x14ac:dyDescent="0.25">
      <c r="A121" s="17" t="s">
        <v>93</v>
      </c>
      <c r="B121" s="54">
        <v>0.136609071274298</v>
      </c>
      <c r="C121" s="55">
        <v>0.17389635316698671</v>
      </c>
      <c r="D121" s="55">
        <v>0.11797528895974517</v>
      </c>
      <c r="E121" s="55">
        <v>3.3554266777133419E-2</v>
      </c>
      <c r="F121" s="55">
        <v>3.2000000000000062E-3</v>
      </c>
      <c r="G121" s="56">
        <v>0.10238803692683188</v>
      </c>
      <c r="H121" s="15"/>
      <c r="I121" s="14"/>
    </row>
    <row r="122" spans="1:9" x14ac:dyDescent="0.25">
      <c r="A122" s="17" t="s">
        <v>94</v>
      </c>
      <c r="B122" s="54">
        <v>0.42548596112310938</v>
      </c>
      <c r="C122" s="55">
        <v>0.59999999999999976</v>
      </c>
      <c r="D122" s="55">
        <v>0.67198086887206077</v>
      </c>
      <c r="E122" s="55">
        <v>0.60066280033140074</v>
      </c>
      <c r="F122" s="55">
        <v>0.3279999999999999</v>
      </c>
      <c r="G122" s="56">
        <v>0.52567330434118986</v>
      </c>
      <c r="H122" s="15"/>
      <c r="I122" s="14"/>
    </row>
    <row r="123" spans="1:9" x14ac:dyDescent="0.25">
      <c r="A123" s="17" t="s">
        <v>95</v>
      </c>
      <c r="B123" s="54">
        <v>4.0496760259179287E-3</v>
      </c>
      <c r="C123" s="55">
        <v>2.3800383877159343E-2</v>
      </c>
      <c r="D123" s="55">
        <v>7.4531685930649669E-2</v>
      </c>
      <c r="E123" s="55">
        <v>0.25600662800331392</v>
      </c>
      <c r="F123" s="55">
        <v>0.49279999999999891</v>
      </c>
      <c r="G123" s="56">
        <v>0.13778896772716925</v>
      </c>
      <c r="H123" s="15"/>
      <c r="I123" s="14"/>
    </row>
    <row r="124" spans="1:9" x14ac:dyDescent="0.25">
      <c r="A124" s="17" t="s">
        <v>96</v>
      </c>
      <c r="B124" s="54">
        <v>9.3682505399567878E-2</v>
      </c>
      <c r="C124" s="55">
        <v>4.8368522072936626E-2</v>
      </c>
      <c r="D124" s="55">
        <v>1.7536867277799958E-2</v>
      </c>
      <c r="E124" s="55">
        <v>0</v>
      </c>
      <c r="F124" s="55">
        <v>5.3333333333333347E-4</v>
      </c>
      <c r="G124" s="56">
        <v>3.9520866712443599E-2</v>
      </c>
      <c r="H124" s="15"/>
      <c r="I124" s="14"/>
    </row>
    <row r="125" spans="1:9" x14ac:dyDescent="0.25">
      <c r="A125" s="17" t="s">
        <v>97</v>
      </c>
      <c r="B125" s="54">
        <v>0.19357451403887652</v>
      </c>
      <c r="C125" s="55">
        <v>5.6046065259117095E-2</v>
      </c>
      <c r="D125" s="55">
        <v>2.2718214428059002E-2</v>
      </c>
      <c r="E125" s="55">
        <v>2.485501242750621E-3</v>
      </c>
      <c r="F125" s="55">
        <v>5.3333333333333466E-4</v>
      </c>
      <c r="G125" s="56">
        <v>7.0725566491187164E-2</v>
      </c>
      <c r="H125" s="15"/>
      <c r="I125" s="14"/>
    </row>
    <row r="126" spans="1:9" x14ac:dyDescent="0.25">
      <c r="A126" s="17" t="s">
        <v>98</v>
      </c>
      <c r="B126" s="54">
        <v>2.6727861771058421E-2</v>
      </c>
      <c r="C126" s="55">
        <v>2.5335892514395338E-2</v>
      </c>
      <c r="D126" s="55">
        <v>2.0725388601036239E-2</v>
      </c>
      <c r="E126" s="55">
        <v>8.2850041425021142E-4</v>
      </c>
      <c r="F126" s="55">
        <v>0</v>
      </c>
      <c r="G126" s="56">
        <v>1.6708628976882592E-2</v>
      </c>
      <c r="H126" s="15"/>
      <c r="I126" s="14"/>
    </row>
    <row r="127" spans="1:9" x14ac:dyDescent="0.25">
      <c r="A127" s="17" t="s">
        <v>99</v>
      </c>
      <c r="B127" s="54">
        <v>3.9416846652267884E-2</v>
      </c>
      <c r="C127" s="55">
        <v>2.9942418426103696E-2</v>
      </c>
      <c r="D127" s="55">
        <v>3.0290952570745301E-2</v>
      </c>
      <c r="E127" s="55">
        <v>3.1897265948632965E-2</v>
      </c>
      <c r="F127" s="55">
        <v>1.3333333333333336E-2</v>
      </c>
      <c r="G127" s="56">
        <v>3.0670634012359844E-2</v>
      </c>
      <c r="H127" s="15"/>
      <c r="I127" s="14"/>
    </row>
    <row r="128" spans="1:9" x14ac:dyDescent="0.25">
      <c r="A128" s="17" t="s">
        <v>100</v>
      </c>
      <c r="B128" s="54">
        <v>3.5097192224622072E-3</v>
      </c>
      <c r="C128" s="55">
        <v>1.5355086372360847E-3</v>
      </c>
      <c r="D128" s="55">
        <v>0</v>
      </c>
      <c r="E128" s="55">
        <v>0</v>
      </c>
      <c r="F128" s="55">
        <v>0</v>
      </c>
      <c r="G128" s="56">
        <v>1.2970168612192027E-3</v>
      </c>
      <c r="H128" s="15"/>
      <c r="I128" s="14"/>
    </row>
    <row r="129" spans="1:9" x14ac:dyDescent="0.25">
      <c r="A129" s="17" t="s">
        <v>101</v>
      </c>
      <c r="B129" s="54">
        <v>0</v>
      </c>
      <c r="C129" s="55">
        <v>0</v>
      </c>
      <c r="D129" s="55">
        <v>7.971303308090896E-4</v>
      </c>
      <c r="E129" s="55">
        <v>0</v>
      </c>
      <c r="F129" s="55">
        <v>0</v>
      </c>
      <c r="G129" s="56">
        <v>1.5259021896696416E-4</v>
      </c>
      <c r="H129" s="15"/>
      <c r="I129" s="14"/>
    </row>
    <row r="130" spans="1:9" x14ac:dyDescent="0.25">
      <c r="A130" s="17" t="s">
        <v>102</v>
      </c>
      <c r="B130" s="54">
        <v>2.699784017278632E-4</v>
      </c>
      <c r="C130" s="55">
        <v>0</v>
      </c>
      <c r="D130" s="55">
        <v>0</v>
      </c>
      <c r="E130" s="55">
        <v>0</v>
      </c>
      <c r="F130" s="55">
        <v>0</v>
      </c>
      <c r="G130" s="56">
        <v>7.6295109483482014E-5</v>
      </c>
      <c r="H130" s="15"/>
      <c r="I130" s="14"/>
    </row>
    <row r="131" spans="1:9" x14ac:dyDescent="0.25">
      <c r="A131" s="17" t="s">
        <v>103</v>
      </c>
      <c r="B131" s="54">
        <v>0.10016198704103658</v>
      </c>
      <c r="C131" s="55">
        <v>7.9462571976967253E-2</v>
      </c>
      <c r="D131" s="55">
        <v>5.1813471502590754E-2</v>
      </c>
      <c r="E131" s="55">
        <v>3.1897265948632909E-2</v>
      </c>
      <c r="F131" s="55">
        <v>1.1733333333333356E-2</v>
      </c>
      <c r="G131" s="56">
        <v>6.157015335317028E-2</v>
      </c>
      <c r="H131" s="15"/>
      <c r="I131" s="14"/>
    </row>
    <row r="132" spans="1:9" x14ac:dyDescent="0.25">
      <c r="A132" s="17" t="s">
        <v>104</v>
      </c>
      <c r="B132" s="54">
        <v>1.8898488120950327E-3</v>
      </c>
      <c r="C132" s="55">
        <v>1.1516314779270646E-3</v>
      </c>
      <c r="D132" s="55">
        <v>0</v>
      </c>
      <c r="E132" s="55">
        <v>0</v>
      </c>
      <c r="F132" s="55">
        <v>0</v>
      </c>
      <c r="G132" s="56">
        <v>7.6295109483482163E-4</v>
      </c>
      <c r="H132" s="15"/>
      <c r="I132" s="14"/>
    </row>
    <row r="133" spans="1:9" x14ac:dyDescent="0.25">
      <c r="A133" s="17" t="s">
        <v>105</v>
      </c>
      <c r="B133" s="54">
        <v>2.699784017278619E-4</v>
      </c>
      <c r="C133" s="55">
        <v>7.6775431861804324E-4</v>
      </c>
      <c r="D133" s="55">
        <v>1.9928258270227191E-3</v>
      </c>
      <c r="E133" s="55">
        <v>1.8227009113504604E-2</v>
      </c>
      <c r="F133" s="55">
        <v>3.9999999999999966E-2</v>
      </c>
      <c r="G133" s="56">
        <v>9.6894789044021917E-3</v>
      </c>
      <c r="H133" s="15"/>
      <c r="I133" s="14"/>
    </row>
    <row r="134" spans="1:9" x14ac:dyDescent="0.25">
      <c r="A134" s="17" t="s">
        <v>106</v>
      </c>
      <c r="B134" s="54">
        <v>4.9406047516198703E-2</v>
      </c>
      <c r="C134" s="55">
        <v>6.2571976967370574E-2</v>
      </c>
      <c r="D134" s="55">
        <v>6.6958947787963574E-2</v>
      </c>
      <c r="E134" s="55">
        <v>5.8409279204639564E-2</v>
      </c>
      <c r="F134" s="55">
        <v>2.5599999999999998E-2</v>
      </c>
      <c r="G134" s="56">
        <v>5.3635461966888266E-2</v>
      </c>
      <c r="H134" s="15"/>
      <c r="I134" s="14"/>
    </row>
    <row r="135" spans="1:9" x14ac:dyDescent="0.25">
      <c r="A135" s="17" t="s">
        <v>107</v>
      </c>
      <c r="B135" s="54">
        <v>2.69978401727862E-4</v>
      </c>
      <c r="C135" s="55">
        <v>3.8387715930902153E-3</v>
      </c>
      <c r="D135" s="55">
        <v>7.9713033080908824E-2</v>
      </c>
      <c r="E135" s="55">
        <v>0.59320629660314961</v>
      </c>
      <c r="F135" s="55">
        <v>0.872</v>
      </c>
      <c r="G135" s="56">
        <v>0.25009536888685441</v>
      </c>
      <c r="H135" s="15"/>
      <c r="I135" s="14"/>
    </row>
    <row r="136" spans="1:9" x14ac:dyDescent="0.25">
      <c r="A136" s="17" t="s">
        <v>108</v>
      </c>
      <c r="B136" s="54">
        <v>0.84152267818574533</v>
      </c>
      <c r="C136" s="55">
        <v>0.84836852207293645</v>
      </c>
      <c r="D136" s="55">
        <v>0.78955759266640091</v>
      </c>
      <c r="E136" s="55">
        <v>0.25517812758906322</v>
      </c>
      <c r="F136" s="55">
        <v>3.1466666666666643E-2</v>
      </c>
      <c r="G136" s="56">
        <v>0.60906385900663984</v>
      </c>
      <c r="H136" s="15"/>
      <c r="I136" s="14"/>
    </row>
    <row r="137" spans="1:9" x14ac:dyDescent="0.25">
      <c r="A137" s="17" t="s">
        <v>109</v>
      </c>
      <c r="B137" s="54">
        <v>2.6997840172786249E-3</v>
      </c>
      <c r="C137" s="55">
        <v>1.9193857965451094E-3</v>
      </c>
      <c r="D137" s="55">
        <v>6.3770426464727047E-3</v>
      </c>
      <c r="E137" s="55">
        <v>3.7696768848384389E-2</v>
      </c>
      <c r="F137" s="55">
        <v>1.7599999999999991E-2</v>
      </c>
      <c r="G137" s="56">
        <v>1.1825741969939711E-2</v>
      </c>
      <c r="H137" s="15"/>
      <c r="I137" s="14"/>
    </row>
    <row r="138" spans="1:9" x14ac:dyDescent="0.25">
      <c r="A138" s="17" t="s">
        <v>110</v>
      </c>
      <c r="B138" s="54">
        <v>6.425485961123098E-2</v>
      </c>
      <c r="C138" s="55">
        <v>3.3013435700575897E-2</v>
      </c>
      <c r="D138" s="55">
        <v>5.8589079314467912E-2</v>
      </c>
      <c r="E138" s="55">
        <v>7.1251035625517642E-2</v>
      </c>
      <c r="F138" s="55">
        <v>0.10400000000000001</v>
      </c>
      <c r="G138" s="56">
        <v>6.3935301747158155E-2</v>
      </c>
      <c r="H138" s="15"/>
      <c r="I138" s="14"/>
    </row>
    <row r="139" spans="1:9" x14ac:dyDescent="0.25">
      <c r="A139" s="17" t="s">
        <v>111</v>
      </c>
      <c r="B139" s="54">
        <v>0.80318574514038732</v>
      </c>
      <c r="C139" s="55">
        <v>0.95393474088291796</v>
      </c>
      <c r="D139" s="55">
        <v>0.93702670386607989</v>
      </c>
      <c r="E139" s="55">
        <v>0.9266777133388564</v>
      </c>
      <c r="F139" s="55">
        <v>0.89280000000000126</v>
      </c>
      <c r="G139" s="56">
        <v>0.89433127336537388</v>
      </c>
      <c r="H139" s="15"/>
      <c r="I139" s="14"/>
    </row>
    <row r="140" spans="1:9" x14ac:dyDescent="0.25">
      <c r="A140" s="17" t="s">
        <v>112</v>
      </c>
      <c r="B140" s="54">
        <v>5.3995680345572423E-4</v>
      </c>
      <c r="C140" s="55">
        <v>0</v>
      </c>
      <c r="D140" s="55">
        <v>7.9713033080908873E-4</v>
      </c>
      <c r="E140" s="55">
        <v>4.1425020712510473E-4</v>
      </c>
      <c r="F140" s="55">
        <v>2.1333333333333343E-3</v>
      </c>
      <c r="G140" s="56">
        <v>6.8665598535134012E-4</v>
      </c>
      <c r="H140" s="15"/>
      <c r="I140" s="14"/>
    </row>
    <row r="141" spans="1:9" x14ac:dyDescent="0.25">
      <c r="A141" s="17" t="s">
        <v>113</v>
      </c>
      <c r="B141" s="54">
        <v>2.699784017278632E-4</v>
      </c>
      <c r="C141" s="55">
        <v>0</v>
      </c>
      <c r="D141" s="55">
        <v>0</v>
      </c>
      <c r="E141" s="55">
        <v>0</v>
      </c>
      <c r="F141" s="55">
        <v>0</v>
      </c>
      <c r="G141" s="56">
        <v>7.6295109483481933E-5</v>
      </c>
      <c r="H141" s="15"/>
      <c r="I141" s="14"/>
    </row>
    <row r="142" spans="1:9" x14ac:dyDescent="0.25">
      <c r="A142" s="17" t="s">
        <v>114</v>
      </c>
      <c r="B142" s="54">
        <v>2.6997840172786211E-2</v>
      </c>
      <c r="C142" s="55">
        <v>7.2936660268714017E-3</v>
      </c>
      <c r="D142" s="55">
        <v>2.7899561578318055E-3</v>
      </c>
      <c r="E142" s="55">
        <v>0</v>
      </c>
      <c r="F142" s="55">
        <v>0</v>
      </c>
      <c r="G142" s="56">
        <v>9.6131837949187775E-3</v>
      </c>
      <c r="H142" s="15"/>
      <c r="I142" s="14"/>
    </row>
    <row r="143" spans="1:9" x14ac:dyDescent="0.25">
      <c r="A143" s="17" t="s">
        <v>115</v>
      </c>
      <c r="B143" s="54">
        <v>2.6997840172786236E-3</v>
      </c>
      <c r="C143" s="55">
        <v>0</v>
      </c>
      <c r="D143" s="55">
        <v>0</v>
      </c>
      <c r="E143" s="55">
        <v>0</v>
      </c>
      <c r="F143" s="55">
        <v>0</v>
      </c>
      <c r="G143" s="56">
        <v>7.6295109483482434E-4</v>
      </c>
      <c r="H143" s="15"/>
      <c r="I143" s="14"/>
    </row>
    <row r="144" spans="1:9" x14ac:dyDescent="0.25">
      <c r="A144" s="17" t="s">
        <v>116</v>
      </c>
      <c r="B144" s="54">
        <v>9.7732181425485953E-2</v>
      </c>
      <c r="C144" s="55">
        <v>5.7581573896353213E-3</v>
      </c>
      <c r="D144" s="55">
        <v>0</v>
      </c>
      <c r="E144" s="55">
        <v>0</v>
      </c>
      <c r="F144" s="55">
        <v>0</v>
      </c>
      <c r="G144" s="56">
        <v>2.8763256275272788E-2</v>
      </c>
      <c r="H144" s="15"/>
      <c r="I144" s="14"/>
    </row>
    <row r="145" spans="1:9" x14ac:dyDescent="0.25">
      <c r="A145" s="17" t="s">
        <v>117</v>
      </c>
      <c r="B145" s="54">
        <v>3.779697624190074E-3</v>
      </c>
      <c r="C145" s="55">
        <v>0</v>
      </c>
      <c r="D145" s="55">
        <v>7.9713033080909155E-4</v>
      </c>
      <c r="E145" s="55">
        <v>0</v>
      </c>
      <c r="F145" s="55">
        <v>0</v>
      </c>
      <c r="G145" s="56">
        <v>1.2207217517357163E-3</v>
      </c>
      <c r="H145" s="15"/>
      <c r="I145" s="14"/>
    </row>
    <row r="146" spans="1:9" x14ac:dyDescent="0.25">
      <c r="A146" s="36" t="s">
        <v>118</v>
      </c>
      <c r="B146" s="57">
        <v>5.3995680345572477E-4</v>
      </c>
      <c r="C146" s="58">
        <v>0</v>
      </c>
      <c r="D146" s="58">
        <v>0</v>
      </c>
      <c r="E146" s="58">
        <v>4.142502071251043E-4</v>
      </c>
      <c r="F146" s="58">
        <v>0</v>
      </c>
      <c r="G146" s="59">
        <v>2.2888532845044606E-4</v>
      </c>
      <c r="H146" s="15"/>
      <c r="I146" s="14"/>
    </row>
    <row r="147" spans="1:9" s="14" customFormat="1" x14ac:dyDescent="0.25">
      <c r="A147" s="35"/>
      <c r="B147" s="15"/>
      <c r="C147" s="15"/>
      <c r="D147" s="15"/>
      <c r="E147" s="15"/>
      <c r="F147" s="15"/>
      <c r="G147" s="15"/>
      <c r="H147" s="15"/>
    </row>
    <row r="148" spans="1:9" s="14" customFormat="1" x14ac:dyDescent="0.25">
      <c r="A148" s="35"/>
      <c r="B148" s="15"/>
      <c r="C148" s="15"/>
      <c r="D148" s="15"/>
      <c r="E148" s="15"/>
      <c r="F148" s="15"/>
      <c r="G148" s="15"/>
      <c r="H148" s="15"/>
    </row>
    <row r="149" spans="1:9" s="14" customFormat="1" x14ac:dyDescent="0.25">
      <c r="A149" s="35"/>
      <c r="B149" s="15"/>
      <c r="C149" s="15"/>
      <c r="D149" s="15"/>
      <c r="E149" s="15"/>
      <c r="F149" s="15"/>
      <c r="G149" s="15"/>
      <c r="H149" s="15"/>
    </row>
    <row r="150" spans="1:9" s="14" customFormat="1" x14ac:dyDescent="0.25">
      <c r="A150" s="35"/>
      <c r="B150" s="15"/>
      <c r="C150" s="15"/>
      <c r="D150" s="15"/>
      <c r="E150" s="15"/>
      <c r="F150" s="15"/>
      <c r="G150" s="15"/>
      <c r="H150" s="15"/>
    </row>
    <row r="151" spans="1:9" s="14" customFormat="1" x14ac:dyDescent="0.25">
      <c r="A151" s="35"/>
      <c r="B151" s="15"/>
      <c r="C151" s="15"/>
      <c r="D151" s="15"/>
      <c r="E151" s="15"/>
      <c r="F151" s="15"/>
      <c r="G151" s="15"/>
      <c r="H151" s="15"/>
    </row>
    <row r="152" spans="1:9" s="14" customFormat="1" x14ac:dyDescent="0.25">
      <c r="A152" s="35"/>
      <c r="B152" s="15"/>
      <c r="C152" s="15"/>
      <c r="D152" s="15"/>
      <c r="E152" s="15"/>
      <c r="F152" s="15"/>
      <c r="G152" s="15"/>
      <c r="H152" s="15"/>
    </row>
    <row r="153" spans="1:9" s="14" customFormat="1" x14ac:dyDescent="0.25">
      <c r="A153" s="35"/>
      <c r="B153" s="15"/>
      <c r="C153" s="15"/>
      <c r="D153" s="15"/>
      <c r="E153" s="15"/>
      <c r="F153" s="15"/>
      <c r="G153" s="15"/>
      <c r="H153" s="15"/>
    </row>
    <row r="154" spans="1:9" s="14" customFormat="1" x14ac:dyDescent="0.25">
      <c r="A154" s="35"/>
      <c r="B154" s="15"/>
      <c r="C154" s="15"/>
      <c r="D154" s="15"/>
      <c r="E154" s="15"/>
      <c r="F154" s="15"/>
      <c r="G154" s="15"/>
      <c r="H154" s="15"/>
    </row>
    <row r="155" spans="1:9" s="14" customFormat="1" x14ac:dyDescent="0.25">
      <c r="A155" s="35"/>
      <c r="B155" s="15"/>
      <c r="C155" s="15"/>
      <c r="D155" s="15"/>
      <c r="E155" s="15"/>
      <c r="F155" s="15"/>
      <c r="G155" s="15"/>
      <c r="H155" s="15"/>
    </row>
    <row r="156" spans="1:9" s="14" customFormat="1" x14ac:dyDescent="0.25">
      <c r="A156" s="35"/>
      <c r="B156" s="15"/>
      <c r="C156" s="15"/>
      <c r="D156" s="15"/>
      <c r="E156" s="15"/>
      <c r="F156" s="15"/>
      <c r="G156" s="15"/>
      <c r="H156" s="15"/>
    </row>
    <row r="157" spans="1:9" s="14" customFormat="1" x14ac:dyDescent="0.25">
      <c r="A157" s="35"/>
      <c r="B157" s="15"/>
      <c r="C157" s="15"/>
      <c r="D157" s="15"/>
      <c r="E157" s="15"/>
      <c r="F157" s="15"/>
      <c r="G157" s="15"/>
      <c r="H157" s="15"/>
    </row>
    <row r="158" spans="1:9" s="14" customFormat="1" x14ac:dyDescent="0.25">
      <c r="A158" s="35"/>
      <c r="B158" s="15"/>
      <c r="C158" s="15"/>
      <c r="D158" s="15"/>
      <c r="E158" s="15"/>
      <c r="F158" s="15"/>
      <c r="G158" s="15"/>
      <c r="H158" s="15"/>
    </row>
    <row r="159" spans="1:9" s="14" customFormat="1" x14ac:dyDescent="0.25">
      <c r="A159" s="35"/>
      <c r="B159" s="15"/>
      <c r="C159" s="15"/>
      <c r="D159" s="15"/>
      <c r="E159" s="15"/>
      <c r="F159" s="15"/>
      <c r="G159" s="15"/>
      <c r="H159" s="15"/>
    </row>
    <row r="160" spans="1:9" s="14" customFormat="1" x14ac:dyDescent="0.25">
      <c r="A160" s="35"/>
      <c r="B160" s="15"/>
      <c r="C160" s="15"/>
      <c r="D160" s="15"/>
      <c r="E160" s="15"/>
      <c r="F160" s="15"/>
      <c r="G160" s="15"/>
      <c r="H160" s="15"/>
    </row>
    <row r="161" spans="1:8" s="14" customFormat="1" x14ac:dyDescent="0.25">
      <c r="A161" s="35"/>
      <c r="B161" s="15"/>
      <c r="C161" s="15"/>
      <c r="D161" s="15"/>
      <c r="E161" s="15"/>
      <c r="F161" s="15"/>
      <c r="G161" s="15"/>
      <c r="H161" s="15"/>
    </row>
    <row r="162" spans="1:8" s="14" customFormat="1" x14ac:dyDescent="0.25">
      <c r="A162" s="35"/>
      <c r="B162" s="15"/>
      <c r="C162" s="15"/>
      <c r="D162" s="15"/>
      <c r="E162" s="15"/>
      <c r="F162" s="15"/>
      <c r="G162" s="15"/>
      <c r="H162" s="15"/>
    </row>
    <row r="163" spans="1:8" s="14" customFormat="1" x14ac:dyDescent="0.25">
      <c r="A163" s="35"/>
      <c r="B163" s="15"/>
      <c r="C163" s="15"/>
      <c r="D163" s="15"/>
      <c r="E163" s="15"/>
      <c r="F163" s="15"/>
      <c r="G163" s="15"/>
      <c r="H163" s="15"/>
    </row>
    <row r="164" spans="1:8" s="14" customFormat="1" x14ac:dyDescent="0.25">
      <c r="A164" s="35"/>
      <c r="B164" s="15"/>
      <c r="C164" s="15"/>
      <c r="D164" s="15"/>
      <c r="E164" s="15"/>
      <c r="F164" s="15"/>
      <c r="G164" s="15"/>
      <c r="H164" s="15"/>
    </row>
    <row r="165" spans="1:8" s="14" customFormat="1" x14ac:dyDescent="0.25">
      <c r="A165" s="35"/>
      <c r="B165" s="15"/>
      <c r="C165" s="15"/>
      <c r="D165" s="15"/>
      <c r="E165" s="15"/>
      <c r="F165" s="15"/>
      <c r="G165" s="15"/>
      <c r="H165" s="15"/>
    </row>
    <row r="166" spans="1:8" s="14" customFormat="1" x14ac:dyDescent="0.25">
      <c r="A166" s="35"/>
      <c r="B166" s="15"/>
      <c r="C166" s="15"/>
      <c r="D166" s="15"/>
      <c r="E166" s="15"/>
      <c r="F166" s="15"/>
      <c r="G166" s="15"/>
      <c r="H166" s="15"/>
    </row>
    <row r="167" spans="1:8" s="14" customFormat="1" x14ac:dyDescent="0.25">
      <c r="A167" s="35"/>
      <c r="B167" s="15"/>
      <c r="C167" s="15"/>
      <c r="D167" s="15"/>
      <c r="E167" s="15"/>
      <c r="F167" s="15"/>
      <c r="G167" s="15"/>
      <c r="H167" s="15"/>
    </row>
    <row r="168" spans="1:8" s="14" customFormat="1" x14ac:dyDescent="0.25">
      <c r="A168" s="35"/>
      <c r="B168" s="15"/>
      <c r="C168" s="15"/>
      <c r="D168" s="15"/>
      <c r="E168" s="15"/>
      <c r="F168" s="15"/>
      <c r="G168" s="15"/>
      <c r="H168" s="15"/>
    </row>
    <row r="169" spans="1:8" s="14" customFormat="1" x14ac:dyDescent="0.25">
      <c r="A169" s="35"/>
      <c r="B169" s="15"/>
      <c r="C169" s="15"/>
      <c r="D169" s="15"/>
      <c r="E169" s="15"/>
      <c r="F169" s="15"/>
      <c r="G169" s="15"/>
    </row>
    <row r="170" spans="1:8" s="14" customFormat="1" x14ac:dyDescent="0.25">
      <c r="A170" s="35"/>
      <c r="B170" s="15"/>
      <c r="C170" s="15"/>
      <c r="D170" s="15"/>
      <c r="E170" s="15"/>
      <c r="F170" s="15"/>
      <c r="G170" s="15"/>
    </row>
    <row r="171" spans="1:8" s="14" customFormat="1" x14ac:dyDescent="0.25">
      <c r="A171" s="35"/>
      <c r="B171" s="15"/>
      <c r="C171" s="15"/>
      <c r="D171" s="15"/>
      <c r="E171" s="15"/>
      <c r="F171" s="15"/>
      <c r="G171" s="15"/>
    </row>
    <row r="172" spans="1:8" s="14" customFormat="1" x14ac:dyDescent="0.25">
      <c r="A172" s="35"/>
      <c r="B172" s="15"/>
      <c r="C172" s="15"/>
      <c r="D172" s="15"/>
      <c r="E172" s="15"/>
      <c r="F172" s="15"/>
      <c r="G172" s="15"/>
    </row>
    <row r="173" spans="1:8" s="14" customFormat="1" x14ac:dyDescent="0.25">
      <c r="A173" s="35"/>
      <c r="B173" s="15"/>
      <c r="C173" s="15"/>
      <c r="D173" s="15"/>
      <c r="E173" s="15"/>
      <c r="F173" s="15"/>
      <c r="G173" s="15"/>
    </row>
    <row r="174" spans="1:8" s="14" customFormat="1" x14ac:dyDescent="0.25">
      <c r="A174" s="35"/>
      <c r="B174" s="15"/>
      <c r="C174" s="15"/>
      <c r="D174" s="15"/>
      <c r="E174" s="15"/>
      <c r="F174" s="15"/>
      <c r="G174" s="15"/>
    </row>
    <row r="175" spans="1:8" s="14" customFormat="1" x14ac:dyDescent="0.25">
      <c r="A175" s="35"/>
      <c r="B175" s="15"/>
      <c r="C175" s="15"/>
      <c r="D175" s="15"/>
      <c r="E175" s="15"/>
      <c r="F175" s="15"/>
      <c r="G175" s="15"/>
    </row>
    <row r="176" spans="1:8" s="14" customFormat="1" x14ac:dyDescent="0.25">
      <c r="A176" s="35"/>
      <c r="B176" s="15"/>
      <c r="C176" s="15"/>
      <c r="D176" s="15"/>
      <c r="E176" s="15"/>
      <c r="F176" s="15"/>
      <c r="G176" s="15"/>
    </row>
    <row r="177" spans="1:7" s="14" customFormat="1" x14ac:dyDescent="0.25">
      <c r="A177" s="35"/>
      <c r="B177" s="15"/>
      <c r="C177" s="15"/>
      <c r="D177" s="15"/>
      <c r="E177" s="15"/>
      <c r="F177" s="15"/>
      <c r="G177" s="15"/>
    </row>
    <row r="178" spans="1:7" s="14" customFormat="1" x14ac:dyDescent="0.25">
      <c r="A178" s="35"/>
      <c r="B178" s="15"/>
      <c r="C178" s="15"/>
      <c r="D178" s="15"/>
      <c r="E178" s="15"/>
      <c r="F178" s="15"/>
      <c r="G178" s="15"/>
    </row>
    <row r="179" spans="1:7" s="14" customFormat="1" x14ac:dyDescent="0.25"/>
    <row r="180" spans="1:7" s="14" customFormat="1" x14ac:dyDescent="0.25"/>
  </sheetData>
  <pageMargins left="0.45" right="0.45" top="0.5" bottom="0.5" header="0" footer="0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2014-08-28T20:26:57Z</cp:lastPrinted>
  <dcterms:created xsi:type="dcterms:W3CDTF">2013-08-06T13:22:30Z</dcterms:created>
  <dcterms:modified xsi:type="dcterms:W3CDTF">2014-08-28T20:27:00Z</dcterms:modified>
</cp:coreProperties>
</file>